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0" documentId="13_ncr:1_{3137ABF9-4307-4628-A707-62C53C9ACE17}" xr6:coauthVersionLast="47" xr6:coauthVersionMax="47" xr10:uidLastSave="{00000000-0000-0000-0000-000000000000}"/>
  <bookViews>
    <workbookView xWindow="-108" yWindow="-108" windowWidth="23256" windowHeight="12456" tabRatio="798" xr2:uid="{00000000-000D-0000-FFFF-FFFF00000000}"/>
  </bookViews>
  <sheets>
    <sheet name="主要な施策（一般）R3決算" sheetId="77" r:id="rId1"/>
    <sheet name="主要な施策（一般）R3決算 (コロナ分) " sheetId="76" r:id="rId2"/>
  </sheets>
  <definedNames>
    <definedName name="_xlnm._FilterDatabase" localSheetId="0" hidden="1">'主要な施策（一般）R3決算'!$A$11:$P$846</definedName>
    <definedName name="_xlnm._FilterDatabase" localSheetId="1" hidden="1">'主要な施策（一般）R3決算 (コロナ分) '!$A$5:$P$78</definedName>
    <definedName name="_xlnm.Print_Area" localSheetId="0">'主要な施策（一般）R3決算'!$A$1:$O$846</definedName>
    <definedName name="_xlnm.Print_Area" localSheetId="1">'主要な施策（一般）R3決算 (コロナ分) '!$A$1:$O$135</definedName>
    <definedName name="_xlnm.Print_Titles" localSheetId="0">'主要な施策（一般）R3決算'!$7:$11</definedName>
    <definedName name="_xlnm.Print_Titles" localSheetId="1">'主要な施策（一般）R3決算 (コロナ分)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30" i="76" l="1"/>
  <c r="N130" i="76"/>
  <c r="M130" i="76"/>
  <c r="L130" i="76"/>
  <c r="K130" i="76"/>
  <c r="J130" i="76"/>
  <c r="I130" i="76"/>
  <c r="H130" i="76"/>
  <c r="G130" i="76"/>
  <c r="F130" i="76"/>
  <c r="O127" i="76"/>
  <c r="N127" i="76"/>
  <c r="L127" i="76"/>
  <c r="K127" i="76"/>
  <c r="J127" i="76"/>
  <c r="I127" i="76"/>
  <c r="H127" i="76"/>
  <c r="G127" i="76"/>
  <c r="F127" i="76"/>
  <c r="O125" i="76"/>
  <c r="N125" i="76"/>
  <c r="L125" i="76"/>
  <c r="K125" i="76"/>
  <c r="J125" i="76"/>
  <c r="I125" i="76"/>
  <c r="H125" i="76"/>
  <c r="G125" i="76"/>
  <c r="F125" i="76"/>
  <c r="G128" i="76" l="1"/>
  <c r="O128" i="76"/>
  <c r="I128" i="76"/>
  <c r="N128" i="76"/>
  <c r="H128" i="76"/>
  <c r="F128" i="76"/>
  <c r="J128" i="76"/>
  <c r="L128" i="76"/>
  <c r="K128" i="76"/>
</calcChain>
</file>

<file path=xl/sharedStrings.xml><?xml version="1.0" encoding="utf-8"?>
<sst xmlns="http://schemas.openxmlformats.org/spreadsheetml/2006/main" count="1821" uniqueCount="1308">
  <si>
    <t>１項
総務管理費</t>
    <phoneticPr fontId="2"/>
  </si>
  <si>
    <t>１項
保健衛生費</t>
    <phoneticPr fontId="2"/>
  </si>
  <si>
    <t>事   業   名</t>
    <rPh sb="0" eb="1">
      <t>コト</t>
    </rPh>
    <rPh sb="4" eb="5">
      <t>ギョウ</t>
    </rPh>
    <rPh sb="8" eb="9">
      <t>メイ</t>
    </rPh>
    <phoneticPr fontId="2"/>
  </si>
  <si>
    <t>（前年度の事業名）</t>
    <rPh sb="1" eb="4">
      <t>ゼンネンド</t>
    </rPh>
    <rPh sb="5" eb="7">
      <t>ジギョウ</t>
    </rPh>
    <rPh sb="7" eb="8">
      <t>メイ</t>
    </rPh>
    <phoneticPr fontId="2"/>
  </si>
  <si>
    <t>(諸収入)</t>
    <phoneticPr fontId="2"/>
  </si>
  <si>
    <t>(負担金)</t>
    <phoneticPr fontId="2"/>
  </si>
  <si>
    <t>(使用料)</t>
    <rPh sb="1" eb="4">
      <t>シヨウリョウ</t>
    </rPh>
    <phoneticPr fontId="7"/>
  </si>
  <si>
    <t>(諸収入)</t>
    <rPh sb="1" eb="2">
      <t>ショ</t>
    </rPh>
    <rPh sb="2" eb="4">
      <t>シュウニュウ</t>
    </rPh>
    <phoneticPr fontId="2"/>
  </si>
  <si>
    <t>１項
商工費</t>
    <phoneticPr fontId="2"/>
  </si>
  <si>
    <t>当初予算額</t>
    <rPh sb="0" eb="1">
      <t>トウ</t>
    </rPh>
    <rPh sb="1" eb="2">
      <t>ショ</t>
    </rPh>
    <rPh sb="2" eb="4">
      <t>ヨサン</t>
    </rPh>
    <rPh sb="4" eb="5">
      <t>ガク</t>
    </rPh>
    <phoneticPr fontId="2"/>
  </si>
  <si>
    <t>(繰入金)</t>
    <rPh sb="1" eb="3">
      <t>クリイレ</t>
    </rPh>
    <rPh sb="3" eb="4">
      <t>キン</t>
    </rPh>
    <phoneticPr fontId="2"/>
  </si>
  <si>
    <t>(負担金)</t>
    <rPh sb="1" eb="4">
      <t>フタンキン</t>
    </rPh>
    <phoneticPr fontId="2"/>
  </si>
  <si>
    <t>(諸収入)</t>
    <rPh sb="1" eb="2">
      <t>ショ</t>
    </rPh>
    <rPh sb="2" eb="4">
      <t>シュウニュウ</t>
    </rPh>
    <phoneticPr fontId="7"/>
  </si>
  <si>
    <t>さの健康２１プラン推進事業費</t>
    <rPh sb="2" eb="4">
      <t>ケンコウ</t>
    </rPh>
    <rPh sb="9" eb="11">
      <t>スイシン</t>
    </rPh>
    <rPh sb="11" eb="13">
      <t>ジギョウ</t>
    </rPh>
    <rPh sb="13" eb="14">
      <t>ヒ</t>
    </rPh>
    <phoneticPr fontId="7"/>
  </si>
  <si>
    <t>（前年度）</t>
    <rPh sb="1" eb="4">
      <t>ゼンネンド</t>
    </rPh>
    <phoneticPr fontId="2"/>
  </si>
  <si>
    <t>２項
児童福祉費</t>
    <phoneticPr fontId="2"/>
  </si>
  <si>
    <t>　居宅介護</t>
    <phoneticPr fontId="2"/>
  </si>
  <si>
    <t>　行動援護</t>
    <phoneticPr fontId="2"/>
  </si>
  <si>
    <t>　短期入所</t>
    <phoneticPr fontId="2"/>
  </si>
  <si>
    <t>　療養介護</t>
    <phoneticPr fontId="2"/>
  </si>
  <si>
    <t>　生活介護</t>
    <phoneticPr fontId="2"/>
  </si>
  <si>
    <t>　施設入所支援</t>
    <phoneticPr fontId="2"/>
  </si>
  <si>
    <t>　特定障害者特別給付費</t>
    <phoneticPr fontId="2"/>
  </si>
  <si>
    <t>　宿泊型自立訓練</t>
    <phoneticPr fontId="2"/>
  </si>
  <si>
    <t>　就労移行支援</t>
    <phoneticPr fontId="2"/>
  </si>
  <si>
    <t>教育センター</t>
    <rPh sb="0" eb="2">
      <t>キョウイク</t>
    </rPh>
    <phoneticPr fontId="2"/>
  </si>
  <si>
    <t>民間保育所特別保育運営支援事業費</t>
    <rPh sb="15" eb="16">
      <t>ヒ</t>
    </rPh>
    <phoneticPr fontId="7"/>
  </si>
  <si>
    <t>１項
社会福祉費</t>
    <phoneticPr fontId="2"/>
  </si>
  <si>
    <t>栃木県後期高齢者医療療養給付費負担金</t>
    <rPh sb="0" eb="3">
      <t>トチギケン</t>
    </rPh>
    <rPh sb="3" eb="5">
      <t>コウキ</t>
    </rPh>
    <rPh sb="5" eb="8">
      <t>コウレイシャ</t>
    </rPh>
    <rPh sb="8" eb="10">
      <t>イリョウ</t>
    </rPh>
    <rPh sb="10" eb="12">
      <t>リョウヨウ</t>
    </rPh>
    <rPh sb="12" eb="14">
      <t>キュウフ</t>
    </rPh>
    <rPh sb="14" eb="15">
      <t>ヒ</t>
    </rPh>
    <rPh sb="15" eb="18">
      <t>フタンキン</t>
    </rPh>
    <phoneticPr fontId="3"/>
  </si>
  <si>
    <t>佐野ルネッサンス鋳金展開催事業費</t>
    <rPh sb="0" eb="2">
      <t>サノ</t>
    </rPh>
    <rPh sb="8" eb="10">
      <t>チュウキン</t>
    </rPh>
    <rPh sb="10" eb="11">
      <t>テン</t>
    </rPh>
    <rPh sb="11" eb="13">
      <t>カイサイ</t>
    </rPh>
    <rPh sb="13" eb="15">
      <t>ジギョウ</t>
    </rPh>
    <rPh sb="15" eb="16">
      <t>ヒ</t>
    </rPh>
    <phoneticPr fontId="7"/>
  </si>
  <si>
    <t>５款
労働費
１項
労働諸費</t>
    <rPh sb="1" eb="2">
      <t>カン</t>
    </rPh>
    <rPh sb="3" eb="6">
      <t>ロウドウヒ</t>
    </rPh>
    <rPh sb="8" eb="9">
      <t>コウ</t>
    </rPh>
    <rPh sb="10" eb="12">
      <t>ロウドウ</t>
    </rPh>
    <rPh sb="12" eb="14">
      <t>ショヒ</t>
    </rPh>
    <phoneticPr fontId="7"/>
  </si>
  <si>
    <t>７款
商工費
１項
商工費</t>
    <rPh sb="1" eb="2">
      <t>カン</t>
    </rPh>
    <rPh sb="3" eb="5">
      <t>ショウコウ</t>
    </rPh>
    <rPh sb="5" eb="6">
      <t>ヒ</t>
    </rPh>
    <rPh sb="8" eb="9">
      <t>コウ</t>
    </rPh>
    <rPh sb="10" eb="12">
      <t>ショウコウ</t>
    </rPh>
    <rPh sb="12" eb="13">
      <t>ヒ</t>
    </rPh>
    <phoneticPr fontId="7"/>
  </si>
  <si>
    <t>予  算  額</t>
    <rPh sb="0" eb="1">
      <t>ヨ</t>
    </rPh>
    <rPh sb="3" eb="4">
      <t>サン</t>
    </rPh>
    <rPh sb="6" eb="7">
      <t>ガク</t>
    </rPh>
    <phoneticPr fontId="2"/>
  </si>
  <si>
    <t>不 用 額</t>
    <rPh sb="0" eb="1">
      <t>フ</t>
    </rPh>
    <rPh sb="2" eb="3">
      <t>ヨウ</t>
    </rPh>
    <rPh sb="4" eb="5">
      <t>ガク</t>
    </rPh>
    <phoneticPr fontId="2"/>
  </si>
  <si>
    <t xml:space="preserve"> ・予算現額の欄は、当初予算、補正予算、歳出予算の流用、予備費充用の合計額となっております。</t>
    <rPh sb="2" eb="4">
      <t>ヨサン</t>
    </rPh>
    <rPh sb="4" eb="5">
      <t>ゲン</t>
    </rPh>
    <rPh sb="5" eb="6">
      <t>ガク</t>
    </rPh>
    <rPh sb="7" eb="8">
      <t>ラン</t>
    </rPh>
    <rPh sb="10" eb="12">
      <t>トウショ</t>
    </rPh>
    <rPh sb="12" eb="14">
      <t>ヨサン</t>
    </rPh>
    <rPh sb="15" eb="17">
      <t>ホセイ</t>
    </rPh>
    <rPh sb="17" eb="19">
      <t>ヨサン</t>
    </rPh>
    <rPh sb="20" eb="22">
      <t>サイシュツ</t>
    </rPh>
    <rPh sb="22" eb="24">
      <t>ヨサン</t>
    </rPh>
    <rPh sb="25" eb="27">
      <t>リュウヨウ</t>
    </rPh>
    <rPh sb="28" eb="31">
      <t>ヨビヒ</t>
    </rPh>
    <rPh sb="31" eb="33">
      <t>ジュウヨウ</t>
    </rPh>
    <rPh sb="34" eb="36">
      <t>ゴウケイ</t>
    </rPh>
    <rPh sb="36" eb="37">
      <t>ガク</t>
    </rPh>
    <phoneticPr fontId="2"/>
  </si>
  <si>
    <t>前 年 度 の 事 業 の 内 容</t>
    <rPh sb="0" eb="1">
      <t>マエ</t>
    </rPh>
    <rPh sb="2" eb="3">
      <t>トシ</t>
    </rPh>
    <rPh sb="4" eb="5">
      <t>ド</t>
    </rPh>
    <rPh sb="8" eb="9">
      <t>コト</t>
    </rPh>
    <rPh sb="10" eb="11">
      <t>ギョウ</t>
    </rPh>
    <rPh sb="14" eb="15">
      <t>ナイ</t>
    </rPh>
    <rPh sb="16" eb="17">
      <t>カタチ</t>
    </rPh>
    <phoneticPr fontId="2"/>
  </si>
  <si>
    <t>事    業    の    内    容</t>
    <rPh sb="0" eb="1">
      <t>コト</t>
    </rPh>
    <rPh sb="5" eb="6">
      <t>ギョウ</t>
    </rPh>
    <rPh sb="15" eb="16">
      <t>ナイ</t>
    </rPh>
    <rPh sb="20" eb="21">
      <t>カタチ</t>
    </rPh>
    <phoneticPr fontId="2"/>
  </si>
  <si>
    <t>(負担金)</t>
    <rPh sb="1" eb="4">
      <t>フタンキン</t>
    </rPh>
    <phoneticPr fontId="7"/>
  </si>
  <si>
    <t>そ　の　他</t>
    <rPh sb="4" eb="5">
      <t>タ</t>
    </rPh>
    <phoneticPr fontId="2"/>
  </si>
  <si>
    <t>保育所運営事業費</t>
    <rPh sb="7" eb="8">
      <t>ヒ</t>
    </rPh>
    <phoneticPr fontId="7"/>
  </si>
  <si>
    <t>佐野休日・夜間緊急診療所の運営補助金</t>
    <rPh sb="0" eb="2">
      <t>サノ</t>
    </rPh>
    <rPh sb="2" eb="4">
      <t>キュウジツ</t>
    </rPh>
    <rPh sb="5" eb="7">
      <t>ヤカン</t>
    </rPh>
    <rPh sb="7" eb="9">
      <t>キンキュウ</t>
    </rPh>
    <rPh sb="9" eb="11">
      <t>シンリョウ</t>
    </rPh>
    <rPh sb="11" eb="12">
      <t>ショ</t>
    </rPh>
    <rPh sb="13" eb="15">
      <t>ウンエイ</t>
    </rPh>
    <rPh sb="15" eb="18">
      <t>ホジョキン</t>
    </rPh>
    <phoneticPr fontId="2"/>
  </si>
  <si>
    <t>10款
教育費
１項
教育総務費</t>
    <rPh sb="2" eb="3">
      <t>カン</t>
    </rPh>
    <rPh sb="4" eb="7">
      <t>キョウイクヒ</t>
    </rPh>
    <rPh sb="9" eb="10">
      <t>コウ</t>
    </rPh>
    <rPh sb="11" eb="13">
      <t>キョウイク</t>
    </rPh>
    <rPh sb="13" eb="16">
      <t>ソウムヒ</t>
    </rPh>
    <phoneticPr fontId="7"/>
  </si>
  <si>
    <t>左    の    財    源    内    訳</t>
    <rPh sb="0" eb="1">
      <t>サ</t>
    </rPh>
    <rPh sb="10" eb="11">
      <t>ザイ</t>
    </rPh>
    <rPh sb="15" eb="16">
      <t>ミナモト</t>
    </rPh>
    <rPh sb="20" eb="21">
      <t>ウチ</t>
    </rPh>
    <rPh sb="25" eb="26">
      <t>ヤク</t>
    </rPh>
    <phoneticPr fontId="2"/>
  </si>
  <si>
    <t>国庫支出金</t>
    <rPh sb="0" eb="2">
      <t>コッコ</t>
    </rPh>
    <rPh sb="2" eb="5">
      <t>シシュツキン</t>
    </rPh>
    <phoneticPr fontId="2"/>
  </si>
  <si>
    <t>県支出金</t>
    <rPh sb="0" eb="1">
      <t>ケン</t>
    </rPh>
    <rPh sb="1" eb="4">
      <t>シシュツキン</t>
    </rPh>
    <phoneticPr fontId="2"/>
  </si>
  <si>
    <t>地方債</t>
    <rPh sb="0" eb="3">
      <t>チホウサイ</t>
    </rPh>
    <phoneticPr fontId="2"/>
  </si>
  <si>
    <t>一般財源</t>
    <rPh sb="0" eb="2">
      <t>イッパン</t>
    </rPh>
    <rPh sb="2" eb="4">
      <t>ザイゲン</t>
    </rPh>
    <phoneticPr fontId="2"/>
  </si>
  <si>
    <t>（単位　千円）</t>
    <rPh sb="1" eb="3">
      <t>タンイ</t>
    </rPh>
    <rPh sb="4" eb="6">
      <t>センエン</t>
    </rPh>
    <phoneticPr fontId="2"/>
  </si>
  <si>
    <t>(寄附金)</t>
    <rPh sb="1" eb="4">
      <t>キフキン</t>
    </rPh>
    <phoneticPr fontId="2"/>
  </si>
  <si>
    <t>(手数料)</t>
    <rPh sb="1" eb="4">
      <t>テスウリョウ</t>
    </rPh>
    <phoneticPr fontId="2"/>
  </si>
  <si>
    <t>款
項</t>
    <rPh sb="0" eb="1">
      <t>カン</t>
    </rPh>
    <rPh sb="3" eb="4">
      <t>コウ</t>
    </rPh>
    <phoneticPr fontId="2"/>
  </si>
  <si>
    <t>放課後子ども教室推進事業費</t>
    <rPh sb="12" eb="13">
      <t>ヒ</t>
    </rPh>
    <phoneticPr fontId="7"/>
  </si>
  <si>
    <t>(財産収入)</t>
    <rPh sb="1" eb="3">
      <t>ザイサン</t>
    </rPh>
    <rPh sb="3" eb="5">
      <t>シュウニュウ</t>
    </rPh>
    <phoneticPr fontId="2"/>
  </si>
  <si>
    <t>４項
社会教育費</t>
    <phoneticPr fontId="2"/>
  </si>
  <si>
    <t>予算現額</t>
    <rPh sb="0" eb="2">
      <t>ヨサン</t>
    </rPh>
    <rPh sb="2" eb="3">
      <t>ゲン</t>
    </rPh>
    <rPh sb="3" eb="4">
      <t>ガク</t>
    </rPh>
    <phoneticPr fontId="2"/>
  </si>
  <si>
    <t>決算額</t>
    <rPh sb="0" eb="2">
      <t>ケッサン</t>
    </rPh>
    <rPh sb="2" eb="3">
      <t>ガク</t>
    </rPh>
    <phoneticPr fontId="2"/>
  </si>
  <si>
    <t>　自立訓練（生活訓練）</t>
  </si>
  <si>
    <t>３項
戸籍住民基本台帳費</t>
    <phoneticPr fontId="2"/>
  </si>
  <si>
    <t>　施設入所支援</t>
  </si>
  <si>
    <t>　特定障害者特別給付費</t>
  </si>
  <si>
    <t>　行動援護</t>
  </si>
  <si>
    <t>　短期入所</t>
  </si>
  <si>
    <t>　療養介護</t>
  </si>
  <si>
    <t>　生活介護</t>
  </si>
  <si>
    <t>　共同生活援助</t>
  </si>
  <si>
    <t>　宿泊型自立訓練</t>
  </si>
  <si>
    <t>　就労移行支援</t>
  </si>
  <si>
    <t>　就労継続支援Ａ型</t>
  </si>
  <si>
    <t>　就労継続支援Ａ型</t>
    <phoneticPr fontId="2"/>
  </si>
  <si>
    <t>　就労継続支援Ｂ型</t>
  </si>
  <si>
    <t>　就労継続支援Ｂ型</t>
    <phoneticPr fontId="2"/>
  </si>
  <si>
    <t>介護保険課</t>
    <rPh sb="0" eb="2">
      <t>カイゴ</t>
    </rPh>
    <rPh sb="2" eb="4">
      <t>ホケン</t>
    </rPh>
    <rPh sb="4" eb="5">
      <t>カ</t>
    </rPh>
    <phoneticPr fontId="2"/>
  </si>
  <si>
    <t>後期高齢者医療費負担金</t>
    <phoneticPr fontId="7"/>
  </si>
  <si>
    <t>いきいき高齢課</t>
    <rPh sb="4" eb="6">
      <t>コウレイ</t>
    </rPh>
    <rPh sb="6" eb="7">
      <t>カ</t>
    </rPh>
    <phoneticPr fontId="2"/>
  </si>
  <si>
    <t>６款
農林水産業費
１項
農業費</t>
    <phoneticPr fontId="2"/>
  </si>
  <si>
    <t>(手数料)</t>
    <phoneticPr fontId="2"/>
  </si>
  <si>
    <t>４項
都市計画費</t>
    <phoneticPr fontId="2"/>
  </si>
  <si>
    <t>さわやか健康指導員の配置　８人</t>
    <rPh sb="4" eb="6">
      <t>ケンコウ</t>
    </rPh>
    <rPh sb="6" eb="9">
      <t>シドウイン</t>
    </rPh>
    <rPh sb="10" eb="12">
      <t>ハイチ</t>
    </rPh>
    <rPh sb="14" eb="15">
      <t>ニン</t>
    </rPh>
    <phoneticPr fontId="3"/>
  </si>
  <si>
    <t>３項
中学校費</t>
    <phoneticPr fontId="2"/>
  </si>
  <si>
    <t>　居宅介護</t>
  </si>
  <si>
    <t>　同行援護</t>
    <rPh sb="1" eb="3">
      <t>ドウコウ</t>
    </rPh>
    <rPh sb="3" eb="5">
      <t>エンゴ</t>
    </rPh>
    <phoneticPr fontId="2"/>
  </si>
  <si>
    <t>　自立訓練（機能訓練）</t>
    <rPh sb="1" eb="3">
      <t>ジリツ</t>
    </rPh>
    <rPh sb="3" eb="5">
      <t>クンレン</t>
    </rPh>
    <rPh sb="6" eb="8">
      <t>キノウ</t>
    </rPh>
    <rPh sb="8" eb="10">
      <t>クンレン</t>
    </rPh>
    <phoneticPr fontId="2"/>
  </si>
  <si>
    <t>企業誘致課</t>
    <rPh sb="0" eb="2">
      <t>キギョウ</t>
    </rPh>
    <rPh sb="2" eb="4">
      <t>ユウチ</t>
    </rPh>
    <rPh sb="4" eb="5">
      <t>カ</t>
    </rPh>
    <phoneticPr fontId="2"/>
  </si>
  <si>
    <t>都市計画課</t>
    <rPh sb="0" eb="2">
      <t>トシ</t>
    </rPh>
    <rPh sb="2" eb="4">
      <t>ケイカク</t>
    </rPh>
    <rPh sb="4" eb="5">
      <t>カ</t>
    </rPh>
    <phoneticPr fontId="7"/>
  </si>
  <si>
    <t>都市整備課</t>
    <rPh sb="0" eb="2">
      <t>トシ</t>
    </rPh>
    <rPh sb="2" eb="5">
      <t>セイビカ</t>
    </rPh>
    <phoneticPr fontId="7"/>
  </si>
  <si>
    <t>奨学資金貸付金</t>
    <rPh sb="0" eb="2">
      <t>ショウガク</t>
    </rPh>
    <rPh sb="2" eb="4">
      <t>シキン</t>
    </rPh>
    <rPh sb="4" eb="6">
      <t>カシツケ</t>
    </rPh>
    <rPh sb="6" eb="7">
      <t>キン</t>
    </rPh>
    <phoneticPr fontId="2"/>
  </si>
  <si>
    <t>１項
消防費</t>
    <phoneticPr fontId="2"/>
  </si>
  <si>
    <t>とちぎの元気な森づくり県民税事業を導入した里山林の森林整備事業</t>
    <rPh sb="25" eb="27">
      <t>シンリン</t>
    </rPh>
    <rPh sb="27" eb="29">
      <t>セイビ</t>
    </rPh>
    <rPh sb="29" eb="31">
      <t>ジギョウ</t>
    </rPh>
    <phoneticPr fontId="2"/>
  </si>
  <si>
    <t>市民協働啓発推進事業費</t>
    <rPh sb="0" eb="2">
      <t>シミン</t>
    </rPh>
    <rPh sb="2" eb="4">
      <t>キョウドウ</t>
    </rPh>
    <rPh sb="4" eb="6">
      <t>ケイハツ</t>
    </rPh>
    <rPh sb="6" eb="8">
      <t>スイシン</t>
    </rPh>
    <rPh sb="8" eb="10">
      <t>ジギョウ</t>
    </rPh>
    <rPh sb="10" eb="11">
      <t>ヒ</t>
    </rPh>
    <phoneticPr fontId="1"/>
  </si>
  <si>
    <t>防犯対策・意識啓発事業費</t>
    <rPh sb="0" eb="2">
      <t>ボウハン</t>
    </rPh>
    <rPh sb="2" eb="4">
      <t>タイサク</t>
    </rPh>
    <rPh sb="5" eb="7">
      <t>イシキ</t>
    </rPh>
    <rPh sb="7" eb="9">
      <t>ケイハツ</t>
    </rPh>
    <rPh sb="9" eb="12">
      <t>ジギョウヒ</t>
    </rPh>
    <phoneticPr fontId="1"/>
  </si>
  <si>
    <t>市道維持補修事業費</t>
    <rPh sb="8" eb="9">
      <t>ヒ</t>
    </rPh>
    <phoneticPr fontId="7"/>
  </si>
  <si>
    <t>２款
総務費
１項
総務管理費</t>
    <phoneticPr fontId="2"/>
  </si>
  <si>
    <t>課名</t>
    <rPh sb="0" eb="2">
      <t>カメイ</t>
    </rPh>
    <phoneticPr fontId="2"/>
  </si>
  <si>
    <t>行政経営課</t>
    <rPh sb="0" eb="2">
      <t>ギョウセイ</t>
    </rPh>
    <rPh sb="2" eb="4">
      <t>ケイエイ</t>
    </rPh>
    <rPh sb="4" eb="5">
      <t>カ</t>
    </rPh>
    <phoneticPr fontId="2"/>
  </si>
  <si>
    <t>人事課</t>
    <rPh sb="0" eb="2">
      <t>ジンジ</t>
    </rPh>
    <rPh sb="2" eb="3">
      <t>カ</t>
    </rPh>
    <phoneticPr fontId="2"/>
  </si>
  <si>
    <t>政策調整課</t>
    <rPh sb="0" eb="2">
      <t>セイサク</t>
    </rPh>
    <rPh sb="2" eb="4">
      <t>チョウセイ</t>
    </rPh>
    <rPh sb="4" eb="5">
      <t>カ</t>
    </rPh>
    <phoneticPr fontId="2"/>
  </si>
  <si>
    <t>環境政策課</t>
    <rPh sb="0" eb="2">
      <t>カンキョウ</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</si>
  <si>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</si>
  <si>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市民活動促進課</t>
    <rPh sb="0" eb="2">
      <t>シミン</t>
    </rPh>
    <rPh sb="2" eb="4">
      <t>カツドウ</t>
    </rPh>
    <rPh sb="4" eb="6">
      <t>ソクシン</t>
    </rPh>
    <rPh sb="6" eb="7">
      <t>カ</t>
    </rPh>
    <phoneticPr fontId="2"/>
  </si>
  <si>
    <t>危機管理課</t>
    <rPh sb="0" eb="2">
      <t>キキ</t>
    </rPh>
    <rPh sb="2" eb="4">
      <t>カンリ</t>
    </rPh>
    <rPh sb="4" eb="5">
      <t>カ</t>
    </rPh>
    <phoneticPr fontId="2"/>
  </si>
  <si>
    <t>収納課</t>
    <rPh sb="0" eb="2">
      <t>シュウノウ</t>
    </rPh>
    <rPh sb="2" eb="3">
      <t>カ</t>
    </rPh>
    <phoneticPr fontId="2"/>
  </si>
  <si>
    <t>４項
選挙費</t>
    <phoneticPr fontId="2"/>
  </si>
  <si>
    <t>選挙管理委員会</t>
    <rPh sb="0" eb="2">
      <t>センキョ</t>
    </rPh>
    <rPh sb="2" eb="4">
      <t>カンリ</t>
    </rPh>
    <rPh sb="4" eb="7">
      <t>イインカイ</t>
    </rPh>
    <phoneticPr fontId="2"/>
  </si>
  <si>
    <t>社会福祉課</t>
    <rPh sb="0" eb="2">
      <t>シャカイ</t>
    </rPh>
    <rPh sb="2" eb="4">
      <t>フクシ</t>
    </rPh>
    <rPh sb="4" eb="5">
      <t>カ</t>
    </rPh>
    <phoneticPr fontId="2"/>
  </si>
  <si>
    <t>障がい福祉課</t>
    <rPh sb="0" eb="1">
      <t>ショウ</t>
    </rPh>
    <rPh sb="3" eb="6">
      <t>フクシカ</t>
    </rPh>
    <phoneticPr fontId="2"/>
  </si>
  <si>
    <t>障がい福祉課</t>
    <phoneticPr fontId="2"/>
  </si>
  <si>
    <t>こども課</t>
    <rPh sb="3" eb="4">
      <t>カ</t>
    </rPh>
    <phoneticPr fontId="2"/>
  </si>
  <si>
    <t>こども課</t>
    <phoneticPr fontId="2"/>
  </si>
  <si>
    <t>保育課</t>
    <rPh sb="0" eb="2">
      <t>ホイク</t>
    </rPh>
    <rPh sb="2" eb="3">
      <t>カ</t>
    </rPh>
    <phoneticPr fontId="2"/>
  </si>
  <si>
    <t>保育課</t>
    <phoneticPr fontId="2"/>
  </si>
  <si>
    <t>４款
衛生費
１項
保健衛生費</t>
    <phoneticPr fontId="2"/>
  </si>
  <si>
    <t>健康増進課</t>
    <rPh sb="0" eb="2">
      <t>ケンコウ</t>
    </rPh>
    <rPh sb="2" eb="4">
      <t>ゾウシン</t>
    </rPh>
    <rPh sb="4" eb="5">
      <t>カ</t>
    </rPh>
    <phoneticPr fontId="2"/>
  </si>
  <si>
    <t>環境政策課</t>
    <phoneticPr fontId="2"/>
  </si>
  <si>
    <t>農政課</t>
    <rPh sb="0" eb="2">
      <t>ノウセイ</t>
    </rPh>
    <rPh sb="2" eb="3">
      <t>カ</t>
    </rPh>
    <phoneticPr fontId="2"/>
  </si>
  <si>
    <t>農山村振興課</t>
    <rPh sb="0" eb="3">
      <t>ノウサンソン</t>
    </rPh>
    <rPh sb="3" eb="5">
      <t>シンコウ</t>
    </rPh>
    <rPh sb="5" eb="6">
      <t>カ</t>
    </rPh>
    <phoneticPr fontId="2"/>
  </si>
  <si>
    <t>農山村振興課</t>
    <phoneticPr fontId="2"/>
  </si>
  <si>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</si>
  <si>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１項
社会福祉費</t>
  </si>
  <si>
    <t>道路河川課</t>
    <rPh sb="0" eb="2">
      <t>ドウロ</t>
    </rPh>
    <rPh sb="2" eb="4">
      <t>カセン</t>
    </rPh>
    <rPh sb="4" eb="5">
      <t>カ</t>
    </rPh>
    <phoneticPr fontId="7"/>
  </si>
  <si>
    <t xml:space="preserve"> 手数料</t>
    <phoneticPr fontId="2"/>
  </si>
  <si>
    <t xml:space="preserve"> 諸収入</t>
    <rPh sb="1" eb="2">
      <t>ショ</t>
    </rPh>
    <rPh sb="2" eb="4">
      <t>シュウニュウ</t>
    </rPh>
    <phoneticPr fontId="2"/>
  </si>
  <si>
    <t>危機管理課</t>
    <rPh sb="0" eb="2">
      <t>キキ</t>
    </rPh>
    <rPh sb="2" eb="5">
      <t>カンリカ</t>
    </rPh>
    <phoneticPr fontId="7"/>
  </si>
  <si>
    <t xml:space="preserve"> 繰入金</t>
    <rPh sb="1" eb="3">
      <t>クリイレ</t>
    </rPh>
    <rPh sb="3" eb="4">
      <t>キン</t>
    </rPh>
    <phoneticPr fontId="2"/>
  </si>
  <si>
    <t>教育総務課</t>
    <rPh sb="0" eb="2">
      <t>キョウイク</t>
    </rPh>
    <rPh sb="2" eb="5">
      <t>ソウムカ</t>
    </rPh>
    <phoneticPr fontId="2"/>
  </si>
  <si>
    <t xml:space="preserve"> 財産収入</t>
    <rPh sb="1" eb="3">
      <t>ザイサン</t>
    </rPh>
    <rPh sb="3" eb="5">
      <t>シュウニュウ</t>
    </rPh>
    <phoneticPr fontId="2"/>
  </si>
  <si>
    <t>学校教育課</t>
    <rPh sb="0" eb="2">
      <t>ガッコウ</t>
    </rPh>
    <rPh sb="2" eb="4">
      <t>キョウイク</t>
    </rPh>
    <rPh sb="4" eb="5">
      <t>カ</t>
    </rPh>
    <phoneticPr fontId="2"/>
  </si>
  <si>
    <t xml:space="preserve"> 諸収入</t>
    <phoneticPr fontId="2"/>
  </si>
  <si>
    <t>生涯学習課</t>
    <rPh sb="0" eb="2">
      <t>ショウガイ</t>
    </rPh>
    <rPh sb="2" eb="4">
      <t>ガクシュウ</t>
    </rPh>
    <rPh sb="4" eb="5">
      <t>カ</t>
    </rPh>
    <phoneticPr fontId="2"/>
  </si>
  <si>
    <t>学校給食課</t>
    <rPh sb="0" eb="2">
      <t>ガッコウ</t>
    </rPh>
    <rPh sb="2" eb="4">
      <t>キュウショク</t>
    </rPh>
    <rPh sb="4" eb="5">
      <t>カ</t>
    </rPh>
    <phoneticPr fontId="2"/>
  </si>
  <si>
    <t>２項
林業費</t>
    <phoneticPr fontId="2"/>
  </si>
  <si>
    <t>１項
農業費</t>
    <phoneticPr fontId="2"/>
  </si>
  <si>
    <t xml:space="preserve"> 諸収入</t>
    <rPh sb="1" eb="2">
      <t>ショ</t>
    </rPh>
    <rPh sb="2" eb="4">
      <t>シュウニュウ</t>
    </rPh>
    <phoneticPr fontId="7"/>
  </si>
  <si>
    <t xml:space="preserve"> 手数料</t>
    <rPh sb="1" eb="4">
      <t>テスウリョウ</t>
    </rPh>
    <phoneticPr fontId="2"/>
  </si>
  <si>
    <t xml:space="preserve"> 負担金</t>
    <rPh sb="1" eb="4">
      <t>フタンキン</t>
    </rPh>
    <phoneticPr fontId="2"/>
  </si>
  <si>
    <t xml:space="preserve"> 負担金</t>
    <rPh sb="1" eb="4">
      <t>フタンキン</t>
    </rPh>
    <phoneticPr fontId="7"/>
  </si>
  <si>
    <t>危機管理課</t>
    <rPh sb="0" eb="2">
      <t>キキ</t>
    </rPh>
    <rPh sb="2" eb="5">
      <t>カンリカ</t>
    </rPh>
    <phoneticPr fontId="2"/>
  </si>
  <si>
    <t>世論調査事業費</t>
    <rPh sb="6" eb="7">
      <t>ヒ</t>
    </rPh>
    <phoneticPr fontId="7"/>
  </si>
  <si>
    <t>市税収納対策事業費</t>
    <rPh sb="8" eb="9">
      <t>ヒ</t>
    </rPh>
    <phoneticPr fontId="7"/>
  </si>
  <si>
    <t>市民活動参画支援事業費</t>
    <rPh sb="10" eb="11">
      <t>ヒ</t>
    </rPh>
    <phoneticPr fontId="2"/>
  </si>
  <si>
    <t>市民活動モデル町会支援事業費</t>
    <rPh sb="13" eb="14">
      <t>ヒ</t>
    </rPh>
    <phoneticPr fontId="2"/>
  </si>
  <si>
    <t>市単独研修事業費</t>
    <rPh sb="7" eb="8">
      <t>ヒ</t>
    </rPh>
    <phoneticPr fontId="7"/>
  </si>
  <si>
    <t>派遣研修事業費</t>
    <rPh sb="6" eb="7">
      <t>ヒ</t>
    </rPh>
    <phoneticPr fontId="2"/>
  </si>
  <si>
    <t>安足地区職員研修協議会参画事業費</t>
    <rPh sb="15" eb="16">
      <t>ヒ</t>
    </rPh>
    <phoneticPr fontId="7"/>
  </si>
  <si>
    <t>自己啓発活動支援事業費</t>
    <rPh sb="10" eb="11">
      <t>ヒ</t>
    </rPh>
    <phoneticPr fontId="7"/>
  </si>
  <si>
    <t>不法投棄対策事業費</t>
    <rPh sb="8" eb="9">
      <t>ヒ</t>
    </rPh>
    <phoneticPr fontId="7"/>
  </si>
  <si>
    <t>みかもクリーンセンターごみ焼却処理施設長期包括運営管理委託事業費</t>
    <rPh sb="31" eb="32">
      <t>ヒ</t>
    </rPh>
    <phoneticPr fontId="7"/>
  </si>
  <si>
    <t>ふれあい収集事業費</t>
    <rPh sb="8" eb="9">
      <t>ヒ</t>
    </rPh>
    <phoneticPr fontId="7"/>
  </si>
  <si>
    <t>人権推進委託事業費</t>
    <rPh sb="8" eb="9">
      <t>ヒ</t>
    </rPh>
    <phoneticPr fontId="7"/>
  </si>
  <si>
    <t>人権推進啓発事業費</t>
    <rPh sb="8" eb="9">
      <t>ヒ</t>
    </rPh>
    <phoneticPr fontId="7"/>
  </si>
  <si>
    <t>男女共同参画啓発事業費</t>
    <rPh sb="10" eb="11">
      <t>ヒ</t>
    </rPh>
    <phoneticPr fontId="7"/>
  </si>
  <si>
    <t>男女共同参画人材育成事業費</t>
    <rPh sb="12" eb="13">
      <t>ヒ</t>
    </rPh>
    <phoneticPr fontId="7"/>
  </si>
  <si>
    <t>男女共同参画相談事業費</t>
    <rPh sb="10" eb="11">
      <t>ヒ</t>
    </rPh>
    <phoneticPr fontId="7"/>
  </si>
  <si>
    <t>市民相談事業費</t>
    <rPh sb="6" eb="7">
      <t>ヒ</t>
    </rPh>
    <phoneticPr fontId="7"/>
  </si>
  <si>
    <t>消費生活啓発推進事業費</t>
    <rPh sb="10" eb="11">
      <t>ヒ</t>
    </rPh>
    <phoneticPr fontId="7"/>
  </si>
  <si>
    <t>交通安全意識啓発事業費</t>
    <rPh sb="10" eb="11">
      <t>ヒ</t>
    </rPh>
    <phoneticPr fontId="7"/>
  </si>
  <si>
    <t>妊産婦医療費助成事業費</t>
    <rPh sb="10" eb="11">
      <t>ヒ</t>
    </rPh>
    <phoneticPr fontId="7"/>
  </si>
  <si>
    <t>こども医療費助成事業費</t>
    <rPh sb="10" eb="11">
      <t>ヒ</t>
    </rPh>
    <phoneticPr fontId="7"/>
  </si>
  <si>
    <t>ひとり親家庭医療費助成事業費</t>
    <rPh sb="13" eb="14">
      <t>ヒ</t>
    </rPh>
    <phoneticPr fontId="7"/>
  </si>
  <si>
    <t>放課後児童健全育成事業費</t>
    <rPh sb="11" eb="12">
      <t>ヒ</t>
    </rPh>
    <phoneticPr fontId="7"/>
  </si>
  <si>
    <t>児童手当支給事業費</t>
    <rPh sb="0" eb="2">
      <t>ジドウ</t>
    </rPh>
    <rPh sb="8" eb="9">
      <t>ヒ</t>
    </rPh>
    <phoneticPr fontId="7"/>
  </si>
  <si>
    <t>児童扶養手当支給事業費</t>
    <rPh sb="10" eb="11">
      <t>ヒ</t>
    </rPh>
    <phoneticPr fontId="7"/>
  </si>
  <si>
    <t>子宝祝金支給事業費</t>
    <rPh sb="8" eb="9">
      <t>ヒ</t>
    </rPh>
    <phoneticPr fontId="7"/>
  </si>
  <si>
    <t>（月額）</t>
    <rPh sb="1" eb="3">
      <t>ゲツガク</t>
    </rPh>
    <phoneticPr fontId="2"/>
  </si>
  <si>
    <t>　 （区分）　　　　　　　　　 　　（人）</t>
    <rPh sb="3" eb="5">
      <t>クブン</t>
    </rPh>
    <rPh sb="19" eb="20">
      <t>ニン</t>
    </rPh>
    <phoneticPr fontId="2"/>
  </si>
  <si>
    <t>福祉ホットライン事業費</t>
    <rPh sb="10" eb="11">
      <t>ヒ</t>
    </rPh>
    <phoneticPr fontId="7"/>
  </si>
  <si>
    <t>生活保護扶助費給付事業費</t>
    <rPh sb="11" eb="12">
      <t>ヒ</t>
    </rPh>
    <phoneticPr fontId="7"/>
  </si>
  <si>
    <t>介護給付事業費</t>
    <rPh sb="6" eb="7">
      <t>ヒ</t>
    </rPh>
    <phoneticPr fontId="2"/>
  </si>
  <si>
    <t>訓練等給付事業費</t>
    <rPh sb="7" eb="8">
      <t>ヒ</t>
    </rPh>
    <phoneticPr fontId="2"/>
  </si>
  <si>
    <t>相談支援事業費</t>
    <rPh sb="6" eb="7">
      <t>ヒ</t>
    </rPh>
    <phoneticPr fontId="2"/>
  </si>
  <si>
    <t>日中一時支援事業費</t>
    <rPh sb="8" eb="9">
      <t>ヒ</t>
    </rPh>
    <phoneticPr fontId="2"/>
  </si>
  <si>
    <t>障がい者福祉タクシー券給付事業費</t>
    <rPh sb="15" eb="16">
      <t>ヒ</t>
    </rPh>
    <phoneticPr fontId="2"/>
  </si>
  <si>
    <t>重度心身障がい者医療費助成事業費</t>
    <rPh sb="15" eb="16">
      <t>ヒ</t>
    </rPh>
    <phoneticPr fontId="7"/>
  </si>
  <si>
    <t>　放課後等デイサービス</t>
    <rPh sb="1" eb="5">
      <t>ホウカゴトウ</t>
    </rPh>
    <phoneticPr fontId="2"/>
  </si>
  <si>
    <t>敬老祝金贈呈事業費</t>
    <rPh sb="8" eb="9">
      <t>ヒ</t>
    </rPh>
    <phoneticPr fontId="7"/>
  </si>
  <si>
    <t>高齢者外出支援事業費</t>
    <rPh sb="9" eb="10">
      <t>ヒ</t>
    </rPh>
    <phoneticPr fontId="7"/>
  </si>
  <si>
    <t>高齢者生きがい活動支援通所事業費</t>
    <rPh sb="15" eb="16">
      <t>ヒ</t>
    </rPh>
    <phoneticPr fontId="7"/>
  </si>
  <si>
    <t>老人クラブ支援事業費</t>
    <rPh sb="9" eb="10">
      <t>ヒ</t>
    </rPh>
    <phoneticPr fontId="7"/>
  </si>
  <si>
    <t>高齢者ふれあいサロン事業費</t>
    <rPh sb="12" eb="13">
      <t>ヒ</t>
    </rPh>
    <phoneticPr fontId="7"/>
  </si>
  <si>
    <t>佐野休日・夜間緊急診療所運営支援事業費</t>
    <rPh sb="18" eb="19">
      <t>ヒ</t>
    </rPh>
    <phoneticPr fontId="7"/>
  </si>
  <si>
    <t>乳幼児・児童生徒予防接種事業費</t>
    <rPh sb="14" eb="15">
      <t>ヒ</t>
    </rPh>
    <phoneticPr fontId="7"/>
  </si>
  <si>
    <t>高齢者予防接種事業費</t>
    <rPh sb="9" eb="10">
      <t>ヒ</t>
    </rPh>
    <phoneticPr fontId="7"/>
  </si>
  <si>
    <t>乳児健康診査事業費</t>
    <rPh sb="8" eb="9">
      <t>ヒ</t>
    </rPh>
    <phoneticPr fontId="7"/>
  </si>
  <si>
    <t>幼児健康診査事業費</t>
    <rPh sb="8" eb="9">
      <t>ヒ</t>
    </rPh>
    <phoneticPr fontId="7"/>
  </si>
  <si>
    <t>発達支援事業費</t>
    <rPh sb="4" eb="6">
      <t>ジギョウ</t>
    </rPh>
    <rPh sb="6" eb="7">
      <t>ヒ</t>
    </rPh>
    <phoneticPr fontId="2"/>
  </si>
  <si>
    <t>のびのび発達相談事業費</t>
    <rPh sb="10" eb="11">
      <t>ヒ</t>
    </rPh>
    <phoneticPr fontId="2"/>
  </si>
  <si>
    <t>佐野市文化協会支援事業費</t>
    <rPh sb="11" eb="12">
      <t>ヒ</t>
    </rPh>
    <phoneticPr fontId="7"/>
  </si>
  <si>
    <t>中小企業融資預託事業費</t>
    <rPh sb="10" eb="11">
      <t>ヒ</t>
    </rPh>
    <phoneticPr fontId="7"/>
  </si>
  <si>
    <t>信用保証料補給支援事業費</t>
    <rPh sb="11" eb="12">
      <t>ヒ</t>
    </rPh>
    <phoneticPr fontId="7"/>
  </si>
  <si>
    <t>起業家支援事業費</t>
    <rPh sb="0" eb="3">
      <t>キギョウカ</t>
    </rPh>
    <rPh sb="3" eb="5">
      <t>シエン</t>
    </rPh>
    <rPh sb="5" eb="7">
      <t>ジギョウ</t>
    </rPh>
    <rPh sb="7" eb="8">
      <t>ヒ</t>
    </rPh>
    <phoneticPr fontId="7"/>
  </si>
  <si>
    <t>企業立地支援事業費</t>
    <rPh sb="8" eb="9">
      <t>ヒ</t>
    </rPh>
    <phoneticPr fontId="7"/>
  </si>
  <si>
    <t>農政課</t>
    <rPh sb="0" eb="3">
      <t>ノウセイカ</t>
    </rPh>
    <phoneticPr fontId="2"/>
  </si>
  <si>
    <t>越名沼幹線排水路整備事業費</t>
    <rPh sb="12" eb="13">
      <t>ヒ</t>
    </rPh>
    <phoneticPr fontId="2"/>
  </si>
  <si>
    <t>有害鳥獣被害防止対策支援事業費</t>
    <rPh sb="14" eb="15">
      <t>ヒ</t>
    </rPh>
    <phoneticPr fontId="7"/>
  </si>
  <si>
    <t>森林路網整備事業費</t>
    <rPh sb="8" eb="9">
      <t>ヒ</t>
    </rPh>
    <phoneticPr fontId="7"/>
  </si>
  <si>
    <t>明るく安全な里山林の整備事業費</t>
    <rPh sb="14" eb="15">
      <t>ヒ</t>
    </rPh>
    <phoneticPr fontId="2"/>
  </si>
  <si>
    <t>間伐促進支援事業費</t>
    <rPh sb="8" eb="9">
      <t>ヒ</t>
    </rPh>
    <phoneticPr fontId="7"/>
  </si>
  <si>
    <t>有害鳥獣捕獲事業費</t>
    <rPh sb="8" eb="9">
      <t>ヒ</t>
    </rPh>
    <phoneticPr fontId="7"/>
  </si>
  <si>
    <t>まちなか活性化支援事業費</t>
    <rPh sb="11" eb="12">
      <t>ヒ</t>
    </rPh>
    <phoneticPr fontId="7"/>
  </si>
  <si>
    <t>景観啓発推進事業費</t>
    <rPh sb="8" eb="9">
      <t>ヒ</t>
    </rPh>
    <phoneticPr fontId="7"/>
  </si>
  <si>
    <t>不妊治療費助成事業費</t>
    <rPh sb="9" eb="10">
      <t>ヒ</t>
    </rPh>
    <phoneticPr fontId="7"/>
  </si>
  <si>
    <t>防犯灯設置支援事業費</t>
    <rPh sb="9" eb="10">
      <t>ヒ</t>
    </rPh>
    <phoneticPr fontId="7"/>
  </si>
  <si>
    <t>道路河川課</t>
    <rPh sb="0" eb="2">
      <t>ドウロ</t>
    </rPh>
    <rPh sb="2" eb="4">
      <t>カセン</t>
    </rPh>
    <rPh sb="4" eb="5">
      <t>カ</t>
    </rPh>
    <phoneticPr fontId="2"/>
  </si>
  <si>
    <t>外国青年英語指導助手指導事業費</t>
    <rPh sb="14" eb="15">
      <t>ヒ</t>
    </rPh>
    <phoneticPr fontId="7"/>
  </si>
  <si>
    <t>教職員の指導力向上事業費</t>
    <rPh sb="11" eb="12">
      <t>ヒ</t>
    </rPh>
    <phoneticPr fontId="2"/>
  </si>
  <si>
    <t>さわやか教育指導員配置事業費</t>
    <rPh sb="13" eb="14">
      <t>ヒ</t>
    </rPh>
    <phoneticPr fontId="7"/>
  </si>
  <si>
    <t>さわやか健康指導員配置事業費</t>
    <rPh sb="13" eb="14">
      <t>ヒ</t>
    </rPh>
    <phoneticPr fontId="7"/>
  </si>
  <si>
    <t>心の教室相談員活用事業費</t>
    <rPh sb="11" eb="12">
      <t>ヒ</t>
    </rPh>
    <phoneticPr fontId="7"/>
  </si>
  <si>
    <t>教育相談事業費</t>
    <rPh sb="6" eb="7">
      <t>ヒ</t>
    </rPh>
    <phoneticPr fontId="7"/>
  </si>
  <si>
    <t>アクティヴ教室運営事業費</t>
    <rPh sb="11" eb="12">
      <t>ヒ</t>
    </rPh>
    <phoneticPr fontId="7"/>
  </si>
  <si>
    <t>楽習出前講座開催事業費</t>
    <rPh sb="10" eb="11">
      <t>ヒ</t>
    </rPh>
    <phoneticPr fontId="7"/>
  </si>
  <si>
    <t>人権学習講演会開催事業費</t>
    <rPh sb="11" eb="12">
      <t>ヒ</t>
    </rPh>
    <phoneticPr fontId="2"/>
  </si>
  <si>
    <t>文化財課</t>
    <rPh sb="0" eb="3">
      <t>ブンカザイ</t>
    </rPh>
    <rPh sb="3" eb="4">
      <t>カ</t>
    </rPh>
    <phoneticPr fontId="2"/>
  </si>
  <si>
    <t>郷土博物館企画展等開設事業費</t>
    <rPh sb="13" eb="14">
      <t>ヒ</t>
    </rPh>
    <phoneticPr fontId="7"/>
  </si>
  <si>
    <r>
      <rPr>
        <sz val="10"/>
        <rFont val="ＭＳ Ｐ明朝"/>
        <family val="1"/>
        <charset val="128"/>
      </rPr>
      <t>葛</t>
    </r>
    <r>
      <rPr>
        <sz val="10"/>
        <rFont val="ＭＳ 明朝"/>
        <family val="1"/>
        <charset val="128"/>
      </rPr>
      <t>生化石館講座等開設事業費</t>
    </r>
    <rPh sb="12" eb="13">
      <t>ヒ</t>
    </rPh>
    <phoneticPr fontId="7"/>
  </si>
  <si>
    <r>
      <rPr>
        <sz val="10"/>
        <rFont val="ＭＳ Ｐ明朝"/>
        <family val="1"/>
        <charset val="128"/>
      </rPr>
      <t>葛</t>
    </r>
    <r>
      <rPr>
        <sz val="10"/>
        <rFont val="ＭＳ 明朝"/>
        <family val="1"/>
        <charset val="128"/>
      </rPr>
      <t>生伝承館企画展等開設事業費</t>
    </r>
    <rPh sb="13" eb="14">
      <t>ヒ</t>
    </rPh>
    <phoneticPr fontId="7"/>
  </si>
  <si>
    <t>美術館展覧会開催事業費</t>
    <rPh sb="10" eb="11">
      <t>ヒ</t>
    </rPh>
    <phoneticPr fontId="7"/>
  </si>
  <si>
    <t>警防課</t>
    <rPh sb="0" eb="2">
      <t>ケイボウ</t>
    </rPh>
    <rPh sb="2" eb="3">
      <t>カ</t>
    </rPh>
    <phoneticPr fontId="2"/>
  </si>
  <si>
    <t>観光立市推進事業費</t>
    <rPh sb="8" eb="9">
      <t>ヒ</t>
    </rPh>
    <phoneticPr fontId="7"/>
  </si>
  <si>
    <t>観光キャラバン事業費</t>
    <rPh sb="9" eb="10">
      <t>ヒ</t>
    </rPh>
    <phoneticPr fontId="7"/>
  </si>
  <si>
    <t>まちの駅設置促進事業費</t>
    <rPh sb="10" eb="11">
      <t>ヒ</t>
    </rPh>
    <phoneticPr fontId="7"/>
  </si>
  <si>
    <t>観光ボランティア育成事業費</t>
    <rPh sb="12" eb="13">
      <t>ヒ</t>
    </rPh>
    <phoneticPr fontId="7"/>
  </si>
  <si>
    <t>東京スカイツリータウン内の栃木県アンテナショップ「とちまるショップ」の管理・運営に伴う負担金</t>
    <rPh sb="0" eb="2">
      <t>トウキョウ</t>
    </rPh>
    <rPh sb="11" eb="12">
      <t>ナイ</t>
    </rPh>
    <rPh sb="13" eb="16">
      <t>トチギケン</t>
    </rPh>
    <rPh sb="35" eb="37">
      <t>カンリ</t>
    </rPh>
    <rPh sb="38" eb="40">
      <t>ウンエイ</t>
    </rPh>
    <rPh sb="41" eb="42">
      <t>トモナ</t>
    </rPh>
    <rPh sb="43" eb="46">
      <t>フタンキン</t>
    </rPh>
    <phoneticPr fontId="7"/>
  </si>
  <si>
    <t>栃木県アンテナショップ協議会参画事業費</t>
    <rPh sb="18" eb="19">
      <t>ヒ</t>
    </rPh>
    <phoneticPr fontId="7"/>
  </si>
  <si>
    <t>スポーツ教室開催事業費</t>
    <rPh sb="10" eb="11">
      <t>ヒ</t>
    </rPh>
    <phoneticPr fontId="7"/>
  </si>
  <si>
    <t>８款
土木費
１項
土木管理費</t>
    <phoneticPr fontId="2"/>
  </si>
  <si>
    <t>住宅用太陽光発電システム設置支援事業費</t>
    <rPh sb="3" eb="6">
      <t>タイヨウコウ</t>
    </rPh>
    <rPh sb="6" eb="8">
      <t>ハツデン</t>
    </rPh>
    <rPh sb="12" eb="14">
      <t>セッチ</t>
    </rPh>
    <rPh sb="18" eb="19">
      <t>ヒ</t>
    </rPh>
    <phoneticPr fontId="7"/>
  </si>
  <si>
    <t>防災対策用備蓄事業費</t>
    <rPh sb="9" eb="10">
      <t>ヒ</t>
    </rPh>
    <phoneticPr fontId="7"/>
  </si>
  <si>
    <t>自主防災組織育成事業費</t>
    <rPh sb="10" eb="11">
      <t>ヒ</t>
    </rPh>
    <phoneticPr fontId="7"/>
  </si>
  <si>
    <t>奨学資金貸付事業費</t>
    <rPh sb="8" eb="9">
      <t>ヒ</t>
    </rPh>
    <phoneticPr fontId="2"/>
  </si>
  <si>
    <t xml:space="preserve">２項
徴税費
</t>
    <phoneticPr fontId="2"/>
  </si>
  <si>
    <t>５項
保健体育費</t>
    <phoneticPr fontId="2"/>
  </si>
  <si>
    <t>両毛地区勤労者福祉共済会参画事業費</t>
    <rPh sb="16" eb="17">
      <t>ヒ</t>
    </rPh>
    <phoneticPr fontId="7"/>
  </si>
  <si>
    <t>　住宅用太陽光発電システム設置費補助金</t>
    <rPh sb="4" eb="7">
      <t>タイヨウコウ</t>
    </rPh>
    <rPh sb="7" eb="9">
      <t>ハツデン</t>
    </rPh>
    <rPh sb="13" eb="15">
      <t>セッチ</t>
    </rPh>
    <rPh sb="15" eb="16">
      <t>ヒ</t>
    </rPh>
    <rPh sb="16" eb="19">
      <t>ホジョキン</t>
    </rPh>
    <phoneticPr fontId="7"/>
  </si>
  <si>
    <t>「佐野暮らし」のすすめ推進事業費</t>
    <rPh sb="15" eb="16">
      <t>ヒ</t>
    </rPh>
    <phoneticPr fontId="7"/>
  </si>
  <si>
    <t>防災対策事業費</t>
    <rPh sb="0" eb="2">
      <t>ボウサイ</t>
    </rPh>
    <rPh sb="2" eb="4">
      <t>タイサク</t>
    </rPh>
    <rPh sb="4" eb="7">
      <t>ジギョウヒ</t>
    </rPh>
    <phoneticPr fontId="7"/>
  </si>
  <si>
    <t>３Ｒ啓発事業費</t>
    <rPh sb="2" eb="4">
      <t>ケイハツ</t>
    </rPh>
    <rPh sb="4" eb="7">
      <t>ジギョウヒ</t>
    </rPh>
    <phoneticPr fontId="2"/>
  </si>
  <si>
    <t>避難行動要支援者対策事業費</t>
    <rPh sb="0" eb="2">
      <t>ヒナン</t>
    </rPh>
    <rPh sb="2" eb="4">
      <t>コウドウ</t>
    </rPh>
    <rPh sb="4" eb="5">
      <t>ヨウ</t>
    </rPh>
    <rPh sb="5" eb="8">
      <t>シエンシャ</t>
    </rPh>
    <rPh sb="8" eb="10">
      <t>タイサク</t>
    </rPh>
    <rPh sb="10" eb="12">
      <t>ジギョウ</t>
    </rPh>
    <rPh sb="12" eb="13">
      <t>ヒ</t>
    </rPh>
    <phoneticPr fontId="7"/>
  </si>
  <si>
    <t>建築指導課</t>
    <rPh sb="0" eb="2">
      <t>ケンチク</t>
    </rPh>
    <rPh sb="2" eb="4">
      <t>シドウ</t>
    </rPh>
    <rPh sb="4" eb="5">
      <t>カ</t>
    </rPh>
    <phoneticPr fontId="7"/>
  </si>
  <si>
    <t>消防団車両整備事業費</t>
    <rPh sb="0" eb="3">
      <t>ショウボウダン</t>
    </rPh>
    <rPh sb="3" eb="5">
      <t>シャリョウ</t>
    </rPh>
    <rPh sb="5" eb="7">
      <t>セイビ</t>
    </rPh>
    <rPh sb="7" eb="9">
      <t>ジギョウ</t>
    </rPh>
    <rPh sb="9" eb="10">
      <t>ヒ</t>
    </rPh>
    <phoneticPr fontId="2"/>
  </si>
  <si>
    <t>小中一貫教育推進事業費</t>
    <rPh sb="0" eb="2">
      <t>ショウチュウ</t>
    </rPh>
    <rPh sb="2" eb="4">
      <t>イッカン</t>
    </rPh>
    <rPh sb="4" eb="6">
      <t>キョウイク</t>
    </rPh>
    <rPh sb="6" eb="8">
      <t>スイシン</t>
    </rPh>
    <rPh sb="8" eb="11">
      <t>ジギョウヒ</t>
    </rPh>
    <phoneticPr fontId="7"/>
  </si>
  <si>
    <t>障がい児通所給付事業費</t>
    <rPh sb="0" eb="1">
      <t>ショウ</t>
    </rPh>
    <rPh sb="3" eb="4">
      <t>ジ</t>
    </rPh>
    <rPh sb="4" eb="6">
      <t>ツウショ</t>
    </rPh>
    <rPh sb="6" eb="8">
      <t>キュウフ</t>
    </rPh>
    <rPh sb="8" eb="11">
      <t>ジギョウヒ</t>
    </rPh>
    <phoneticPr fontId="2"/>
  </si>
  <si>
    <t>不育症治療費助成事業費</t>
    <rPh sb="0" eb="3">
      <t>フイクショウ</t>
    </rPh>
    <rPh sb="3" eb="6">
      <t>チリョウヒ</t>
    </rPh>
    <rPh sb="6" eb="8">
      <t>ジョセイ</t>
    </rPh>
    <rPh sb="8" eb="10">
      <t>ジギョウ</t>
    </rPh>
    <phoneticPr fontId="7"/>
  </si>
  <si>
    <t>観光施設改修事業費</t>
    <rPh sb="4" eb="6">
      <t>カイシュウ</t>
    </rPh>
    <rPh sb="8" eb="9">
      <t>ヒ</t>
    </rPh>
    <phoneticPr fontId="7"/>
  </si>
  <si>
    <t>橋りょう長寿命化事業費</t>
    <phoneticPr fontId="7"/>
  </si>
  <si>
    <t>中学校運動部活動指導者派遣事業費</t>
    <rPh sb="3" eb="5">
      <t>ウンドウ</t>
    </rPh>
    <rPh sb="5" eb="6">
      <t>ブ</t>
    </rPh>
    <rPh sb="6" eb="8">
      <t>カツドウ</t>
    </rPh>
    <rPh sb="8" eb="11">
      <t>シドウシャ</t>
    </rPh>
    <rPh sb="11" eb="13">
      <t>ハケン</t>
    </rPh>
    <rPh sb="13" eb="15">
      <t>ジギョウ</t>
    </rPh>
    <rPh sb="15" eb="16">
      <t>ヒ</t>
    </rPh>
    <phoneticPr fontId="2"/>
  </si>
  <si>
    <t>学校給食アレルギー対策事業費</t>
    <rPh sb="0" eb="2">
      <t>ガッコウ</t>
    </rPh>
    <rPh sb="2" eb="4">
      <t>キュウショク</t>
    </rPh>
    <rPh sb="9" eb="11">
      <t>タイサク</t>
    </rPh>
    <rPh sb="11" eb="14">
      <t>ジギョウヒ</t>
    </rPh>
    <phoneticPr fontId="2"/>
  </si>
  <si>
    <t>通信指令課</t>
    <rPh sb="0" eb="2">
      <t>ツウシン</t>
    </rPh>
    <rPh sb="2" eb="4">
      <t>シレイ</t>
    </rPh>
    <rPh sb="4" eb="5">
      <t>カ</t>
    </rPh>
    <phoneticPr fontId="2"/>
  </si>
  <si>
    <t>総務課</t>
    <rPh sb="0" eb="3">
      <t>ソウムカ</t>
    </rPh>
    <phoneticPr fontId="2"/>
  </si>
  <si>
    <t>３項
生活保護費</t>
    <phoneticPr fontId="2"/>
  </si>
  <si>
    <t>２項
清掃費</t>
    <phoneticPr fontId="2"/>
  </si>
  <si>
    <t>２項
道路橋りょう費</t>
    <phoneticPr fontId="2"/>
  </si>
  <si>
    <t>３款
民生費
１項
社会福祉費</t>
    <phoneticPr fontId="2"/>
  </si>
  <si>
    <t>２項
公共土木施設災害復旧費</t>
    <phoneticPr fontId="2"/>
  </si>
  <si>
    <t>産業用地分譲促進事業費</t>
    <rPh sb="0" eb="2">
      <t>サンギョウ</t>
    </rPh>
    <rPh sb="2" eb="4">
      <t>ヨウチ</t>
    </rPh>
    <rPh sb="4" eb="6">
      <t>ブンジョウ</t>
    </rPh>
    <rPh sb="6" eb="8">
      <t>ソクシン</t>
    </rPh>
    <rPh sb="8" eb="11">
      <t>ジギョウヒ</t>
    </rPh>
    <phoneticPr fontId="7"/>
  </si>
  <si>
    <t>定住自立圏構想推進事業費</t>
    <rPh sb="0" eb="2">
      <t>テイジュウ</t>
    </rPh>
    <rPh sb="2" eb="4">
      <t>ジリツ</t>
    </rPh>
    <rPh sb="4" eb="5">
      <t>ケン</t>
    </rPh>
    <rPh sb="5" eb="7">
      <t>コウソウ</t>
    </rPh>
    <rPh sb="7" eb="9">
      <t>スイシン</t>
    </rPh>
    <rPh sb="9" eb="11">
      <t>ジギョウ</t>
    </rPh>
    <rPh sb="11" eb="12">
      <t>ヒ</t>
    </rPh>
    <phoneticPr fontId="2"/>
  </si>
  <si>
    <t>市民課</t>
    <rPh sb="0" eb="3">
      <t>シミンカ</t>
    </rPh>
    <phoneticPr fontId="2"/>
  </si>
  <si>
    <t>特定保育施設等給付事業費</t>
    <rPh sb="0" eb="2">
      <t>トクテイ</t>
    </rPh>
    <rPh sb="2" eb="4">
      <t>ホイク</t>
    </rPh>
    <rPh sb="4" eb="7">
      <t>シセツトウ</t>
    </rPh>
    <rPh sb="7" eb="9">
      <t>キュウフ</t>
    </rPh>
    <rPh sb="9" eb="12">
      <t>ジギョウヒ</t>
    </rPh>
    <phoneticPr fontId="7"/>
  </si>
  <si>
    <t>乳児家庭全戸訪問事業費</t>
    <rPh sb="2" eb="4">
      <t>カテイ</t>
    </rPh>
    <rPh sb="10" eb="11">
      <t>ヒ</t>
    </rPh>
    <phoneticPr fontId="7"/>
  </si>
  <si>
    <t>　・地域で育み未来につなぐ里山林整備事業　　</t>
    <rPh sb="2" eb="4">
      <t>チイキ</t>
    </rPh>
    <rPh sb="5" eb="6">
      <t>ハグク</t>
    </rPh>
    <rPh sb="7" eb="9">
      <t>ミライ</t>
    </rPh>
    <rPh sb="13" eb="15">
      <t>サトヤマ</t>
    </rPh>
    <rPh sb="15" eb="16">
      <t>リン</t>
    </rPh>
    <rPh sb="16" eb="18">
      <t>セイビ</t>
    </rPh>
    <rPh sb="18" eb="20">
      <t>ジギョウ</t>
    </rPh>
    <phoneticPr fontId="2"/>
  </si>
  <si>
    <t>園芸新規就農者研修受入支援事業費</t>
    <rPh sb="0" eb="2">
      <t>エンゲイ</t>
    </rPh>
    <rPh sb="2" eb="4">
      <t>シンキ</t>
    </rPh>
    <rPh sb="4" eb="6">
      <t>シュウノウ</t>
    </rPh>
    <rPh sb="6" eb="7">
      <t>シャ</t>
    </rPh>
    <rPh sb="7" eb="9">
      <t>ケンシュウ</t>
    </rPh>
    <rPh sb="9" eb="10">
      <t>ウ</t>
    </rPh>
    <rPh sb="10" eb="11">
      <t>ハイ</t>
    </rPh>
    <rPh sb="11" eb="13">
      <t>シエン</t>
    </rPh>
    <rPh sb="13" eb="16">
      <t>ジギョウヒ</t>
    </rPh>
    <phoneticPr fontId="7"/>
  </si>
  <si>
    <t>中心市街地活性化基本計画推進事業費</t>
    <rPh sb="8" eb="10">
      <t>キホン</t>
    </rPh>
    <rPh sb="10" eb="12">
      <t>ケイカク</t>
    </rPh>
    <rPh sb="12" eb="14">
      <t>スイシン</t>
    </rPh>
    <rPh sb="14" eb="17">
      <t>ジギョウヒ</t>
    </rPh>
    <phoneticPr fontId="7"/>
  </si>
  <si>
    <t>地籍調査事業費</t>
    <rPh sb="6" eb="7">
      <t>ヒ</t>
    </rPh>
    <phoneticPr fontId="7"/>
  </si>
  <si>
    <t>いじめ防止アドバイザー活用事業費</t>
    <rPh sb="3" eb="5">
      <t>ボウシ</t>
    </rPh>
    <rPh sb="11" eb="13">
      <t>カツヨウ</t>
    </rPh>
    <rPh sb="13" eb="15">
      <t>ジギョウ</t>
    </rPh>
    <phoneticPr fontId="7"/>
  </si>
  <si>
    <t>特別支援学級支援員配置事業費</t>
    <phoneticPr fontId="2"/>
  </si>
  <si>
    <t>安全情報共有システム実施事業費</t>
    <rPh sb="0" eb="2">
      <t>アンゼン</t>
    </rPh>
    <rPh sb="2" eb="4">
      <t>ジョウホウ</t>
    </rPh>
    <rPh sb="4" eb="6">
      <t>キョウユウ</t>
    </rPh>
    <rPh sb="10" eb="12">
      <t>ジッシ</t>
    </rPh>
    <rPh sb="12" eb="14">
      <t>ジギョウ</t>
    </rPh>
    <rPh sb="14" eb="15">
      <t>ヒ</t>
    </rPh>
    <phoneticPr fontId="7"/>
  </si>
  <si>
    <t>唐沢山城跡保存整備事業費</t>
    <rPh sb="5" eb="7">
      <t>ホゾン</t>
    </rPh>
    <rPh sb="7" eb="9">
      <t>セイビ</t>
    </rPh>
    <rPh sb="9" eb="12">
      <t>ジギョウヒ</t>
    </rPh>
    <phoneticPr fontId="7"/>
  </si>
  <si>
    <t>　収蔵企画展・特別企画展の開催　５回</t>
    <rPh sb="1" eb="3">
      <t>シュウゾウ</t>
    </rPh>
    <rPh sb="3" eb="5">
      <t>キカク</t>
    </rPh>
    <rPh sb="5" eb="6">
      <t>テン</t>
    </rPh>
    <rPh sb="7" eb="9">
      <t>トクベツ</t>
    </rPh>
    <rPh sb="9" eb="12">
      <t>キカクテン</t>
    </rPh>
    <rPh sb="13" eb="15">
      <t>カイサイ</t>
    </rPh>
    <rPh sb="17" eb="18">
      <t>カイ</t>
    </rPh>
    <phoneticPr fontId="2"/>
  </si>
  <si>
    <t>佐野市スポーツ賞表彰事業費</t>
    <rPh sb="0" eb="2">
      <t>サノ</t>
    </rPh>
    <rPh sb="2" eb="3">
      <t>シ</t>
    </rPh>
    <rPh sb="7" eb="8">
      <t>ショウ</t>
    </rPh>
    <rPh sb="8" eb="10">
      <t>ヒョウショウ</t>
    </rPh>
    <rPh sb="10" eb="13">
      <t>ジギョウヒ</t>
    </rPh>
    <phoneticPr fontId="7"/>
  </si>
  <si>
    <t>さのまるプロモート事業費</t>
    <rPh sb="9" eb="11">
      <t>ジギョウ</t>
    </rPh>
    <rPh sb="11" eb="12">
      <t>ヒ</t>
    </rPh>
    <phoneticPr fontId="7"/>
  </si>
  <si>
    <t>シティプロモーション情報発信事業費</t>
    <rPh sb="10" eb="12">
      <t>ジョウホウ</t>
    </rPh>
    <rPh sb="12" eb="14">
      <t>ハッシン</t>
    </rPh>
    <rPh sb="14" eb="16">
      <t>ジギョウ</t>
    </rPh>
    <rPh sb="16" eb="17">
      <t>ヒ</t>
    </rPh>
    <phoneticPr fontId="7"/>
  </si>
  <si>
    <t>シティプロモーション推進体制整備事業費</t>
    <rPh sb="10" eb="12">
      <t>スイシン</t>
    </rPh>
    <rPh sb="12" eb="14">
      <t>タイセイ</t>
    </rPh>
    <rPh sb="14" eb="16">
      <t>セイビ</t>
    </rPh>
    <rPh sb="16" eb="19">
      <t>ジギョウヒ</t>
    </rPh>
    <phoneticPr fontId="7"/>
  </si>
  <si>
    <t>自立相談支援事業費</t>
    <rPh sb="0" eb="2">
      <t>ジリツ</t>
    </rPh>
    <rPh sb="2" eb="4">
      <t>ソウダン</t>
    </rPh>
    <rPh sb="4" eb="6">
      <t>シエン</t>
    </rPh>
    <rPh sb="6" eb="9">
      <t>ジギョウヒ</t>
    </rPh>
    <phoneticPr fontId="7"/>
  </si>
  <si>
    <t>学習支援事業費</t>
    <rPh sb="0" eb="2">
      <t>ガクシュウ</t>
    </rPh>
    <rPh sb="2" eb="4">
      <t>シエン</t>
    </rPh>
    <rPh sb="4" eb="7">
      <t>ジギョウヒ</t>
    </rPh>
    <phoneticPr fontId="7"/>
  </si>
  <si>
    <t>地域子ども・子育て支援事業費</t>
    <rPh sb="0" eb="2">
      <t>チイキ</t>
    </rPh>
    <rPh sb="2" eb="3">
      <t>コ</t>
    </rPh>
    <rPh sb="6" eb="8">
      <t>コソダ</t>
    </rPh>
    <rPh sb="9" eb="11">
      <t>シエン</t>
    </rPh>
    <rPh sb="11" eb="14">
      <t>ジギョウヒ</t>
    </rPh>
    <phoneticPr fontId="7"/>
  </si>
  <si>
    <t>妊産婦健康診査事業費</t>
    <phoneticPr fontId="2"/>
  </si>
  <si>
    <t>農業委員会事務局</t>
    <phoneticPr fontId="2"/>
  </si>
  <si>
    <t>多面的機能支払交付事業費</t>
    <rPh sb="0" eb="3">
      <t>タメンテキ</t>
    </rPh>
    <rPh sb="3" eb="5">
      <t>キノウ</t>
    </rPh>
    <rPh sb="5" eb="7">
      <t>シハライ</t>
    </rPh>
    <rPh sb="7" eb="9">
      <t>コウフ</t>
    </rPh>
    <rPh sb="9" eb="12">
      <t>ジギョウヒ</t>
    </rPh>
    <phoneticPr fontId="2"/>
  </si>
  <si>
    <t>道路河川課</t>
    <phoneticPr fontId="7"/>
  </si>
  <si>
    <t>（仮称）高萩中央公園整備事業費</t>
    <rPh sb="1" eb="3">
      <t>カショウ</t>
    </rPh>
    <rPh sb="4" eb="6">
      <t>タカハギ</t>
    </rPh>
    <rPh sb="6" eb="8">
      <t>チュウオウ</t>
    </rPh>
    <rPh sb="8" eb="10">
      <t>コウエン</t>
    </rPh>
    <rPh sb="10" eb="12">
      <t>セイビ</t>
    </rPh>
    <rPh sb="12" eb="15">
      <t>ジギョウヒ</t>
    </rPh>
    <phoneticPr fontId="7"/>
  </si>
  <si>
    <t>公園施設長寿命化事業費</t>
    <rPh sb="0" eb="2">
      <t>コウエン</t>
    </rPh>
    <rPh sb="2" eb="4">
      <t>シセツ</t>
    </rPh>
    <rPh sb="4" eb="5">
      <t>チョウ</t>
    </rPh>
    <rPh sb="5" eb="8">
      <t>ジュミョウカ</t>
    </rPh>
    <rPh sb="8" eb="11">
      <t>ジギョウヒ</t>
    </rPh>
    <phoneticPr fontId="7"/>
  </si>
  <si>
    <t>公営住宅ストック総合改善事業費</t>
    <rPh sb="0" eb="2">
      <t>コウエイ</t>
    </rPh>
    <rPh sb="2" eb="4">
      <t>ジュウタク</t>
    </rPh>
    <rPh sb="8" eb="10">
      <t>ソウゴウ</t>
    </rPh>
    <rPh sb="10" eb="12">
      <t>カイゼン</t>
    </rPh>
    <rPh sb="12" eb="14">
      <t>ジギョウ</t>
    </rPh>
    <rPh sb="14" eb="15">
      <t>ヒ</t>
    </rPh>
    <phoneticPr fontId="7"/>
  </si>
  <si>
    <t>特定教育施設給付事業費</t>
    <rPh sb="0" eb="2">
      <t>トクテイ</t>
    </rPh>
    <rPh sb="2" eb="4">
      <t>キョウイク</t>
    </rPh>
    <rPh sb="4" eb="6">
      <t>シセツ</t>
    </rPh>
    <rPh sb="6" eb="8">
      <t>キュウフ</t>
    </rPh>
    <rPh sb="8" eb="11">
      <t>ジギョウヒ</t>
    </rPh>
    <phoneticPr fontId="2"/>
  </si>
  <si>
    <t>競技スポーツ強化事業費</t>
    <phoneticPr fontId="2"/>
  </si>
  <si>
    <t>　児童発達支援</t>
    <rPh sb="1" eb="3">
      <t>ジドウ</t>
    </rPh>
    <rPh sb="3" eb="5">
      <t>ハッタツ</t>
    </rPh>
    <rPh sb="5" eb="7">
      <t>シエン</t>
    </rPh>
    <phoneticPr fontId="2"/>
  </si>
  <si>
    <t>青年の就農意欲の喚起と就農後の定着を図るため、青年新規就農者・経営継承者に対して、経営が不安定な就農直後の所得を確保する給付金を給付
　給付対象者　４人</t>
    <rPh sb="0" eb="2">
      <t>セイネン</t>
    </rPh>
    <rPh sb="3" eb="5">
      <t>シュウノウ</t>
    </rPh>
    <rPh sb="5" eb="7">
      <t>イヨク</t>
    </rPh>
    <rPh sb="8" eb="10">
      <t>カンキ</t>
    </rPh>
    <rPh sb="11" eb="13">
      <t>シュウノウ</t>
    </rPh>
    <rPh sb="13" eb="14">
      <t>ゴ</t>
    </rPh>
    <rPh sb="15" eb="17">
      <t>テイチャク</t>
    </rPh>
    <rPh sb="18" eb="19">
      <t>ハカ</t>
    </rPh>
    <rPh sb="23" eb="25">
      <t>セイネン</t>
    </rPh>
    <rPh sb="25" eb="27">
      <t>シンキ</t>
    </rPh>
    <rPh sb="27" eb="29">
      <t>シュウノウ</t>
    </rPh>
    <rPh sb="29" eb="30">
      <t>シャ</t>
    </rPh>
    <rPh sb="31" eb="33">
      <t>ケイエイ</t>
    </rPh>
    <rPh sb="33" eb="35">
      <t>ケイショウ</t>
    </rPh>
    <rPh sb="35" eb="36">
      <t>シャ</t>
    </rPh>
    <rPh sb="37" eb="38">
      <t>タイ</t>
    </rPh>
    <rPh sb="41" eb="43">
      <t>ケイエイ</t>
    </rPh>
    <rPh sb="44" eb="47">
      <t>フアンテイ</t>
    </rPh>
    <rPh sb="48" eb="50">
      <t>シュウノウ</t>
    </rPh>
    <rPh sb="50" eb="52">
      <t>チョクゴ</t>
    </rPh>
    <rPh sb="53" eb="55">
      <t>ショトク</t>
    </rPh>
    <rPh sb="56" eb="58">
      <t>カクホ</t>
    </rPh>
    <rPh sb="60" eb="63">
      <t>キュウフキン</t>
    </rPh>
    <rPh sb="64" eb="66">
      <t>キュウフ</t>
    </rPh>
    <rPh sb="68" eb="70">
      <t>キュウフ</t>
    </rPh>
    <rPh sb="70" eb="73">
      <t>タイショウシャ</t>
    </rPh>
    <rPh sb="75" eb="76">
      <t>ニン</t>
    </rPh>
    <phoneticPr fontId="7"/>
  </si>
  <si>
    <t xml:space="preserve"> 諸収入</t>
    <rPh sb="1" eb="4">
      <t>ショシュウニュウ</t>
    </rPh>
    <phoneticPr fontId="2"/>
  </si>
  <si>
    <t>年２回の企画展と記念講演会の実施
栃木県立博物館地域移動博物館と移動講座の招致</t>
    <rPh sb="0" eb="1">
      <t>ネン</t>
    </rPh>
    <rPh sb="2" eb="3">
      <t>カイ</t>
    </rPh>
    <rPh sb="4" eb="6">
      <t>キカク</t>
    </rPh>
    <rPh sb="6" eb="7">
      <t>テン</t>
    </rPh>
    <phoneticPr fontId="2"/>
  </si>
  <si>
    <t>創業・開業支援セミナー開催事業に対する支援
　補助率　事業費の１/２</t>
    <rPh sb="0" eb="2">
      <t>ソウギョウ</t>
    </rPh>
    <rPh sb="3" eb="5">
      <t>カイギョウ</t>
    </rPh>
    <rPh sb="5" eb="7">
      <t>シエン</t>
    </rPh>
    <rPh sb="11" eb="13">
      <t>カイサイ</t>
    </rPh>
    <rPh sb="13" eb="15">
      <t>ジギョウ</t>
    </rPh>
    <rPh sb="16" eb="17">
      <t>タイ</t>
    </rPh>
    <rPh sb="19" eb="21">
      <t>シエン</t>
    </rPh>
    <rPh sb="23" eb="26">
      <t>ホジョリツ</t>
    </rPh>
    <rPh sb="27" eb="30">
      <t>ジギョウヒ</t>
    </rPh>
    <phoneticPr fontId="7"/>
  </si>
  <si>
    <t>「クリケットタウン佐野」創造プロジェクト事業費</t>
    <phoneticPr fontId="2"/>
  </si>
  <si>
    <t>移住・定住関連情報ＰＲ事業費</t>
    <rPh sb="0" eb="2">
      <t>イジュウ</t>
    </rPh>
    <rPh sb="3" eb="5">
      <t>テイジュウ</t>
    </rPh>
    <rPh sb="5" eb="7">
      <t>カンレン</t>
    </rPh>
    <rPh sb="7" eb="9">
      <t>ジョウホウ</t>
    </rPh>
    <rPh sb="11" eb="13">
      <t>ジギョウ</t>
    </rPh>
    <rPh sb="13" eb="14">
      <t>ヒ</t>
    </rPh>
    <phoneticPr fontId="2"/>
  </si>
  <si>
    <t>総合戦略推進室</t>
    <rPh sb="0" eb="2">
      <t>ソウゴウ</t>
    </rPh>
    <rPh sb="2" eb="4">
      <t>センリャク</t>
    </rPh>
    <rPh sb="4" eb="6">
      <t>スイシン</t>
    </rPh>
    <rPh sb="6" eb="7">
      <t>シツ</t>
    </rPh>
    <phoneticPr fontId="2"/>
  </si>
  <si>
    <t>総合戦略推進事業費</t>
    <rPh sb="0" eb="2">
      <t>ソウゴウ</t>
    </rPh>
    <rPh sb="2" eb="4">
      <t>センリャク</t>
    </rPh>
    <rPh sb="4" eb="6">
      <t>スイシン</t>
    </rPh>
    <rPh sb="6" eb="8">
      <t>ジギョウ</t>
    </rPh>
    <rPh sb="8" eb="9">
      <t>ヒ</t>
    </rPh>
    <phoneticPr fontId="2"/>
  </si>
  <si>
    <t>いじめ問題再調査委員会運営事業費</t>
    <rPh sb="3" eb="5">
      <t>モンダイ</t>
    </rPh>
    <rPh sb="5" eb="8">
      <t>サイチョウサ</t>
    </rPh>
    <rPh sb="8" eb="11">
      <t>イインカイ</t>
    </rPh>
    <rPh sb="11" eb="13">
      <t>ウンエイ</t>
    </rPh>
    <rPh sb="13" eb="15">
      <t>ジギョウ</t>
    </rPh>
    <rPh sb="15" eb="16">
      <t>ヒ</t>
    </rPh>
    <phoneticPr fontId="7"/>
  </si>
  <si>
    <t>いじめ防止対策推進法の施行に伴い、重大事態に係る教育委員会の調査結果に更に詳細な調査が必要であると認めるとき、再調査を行う。
　調査件数　０件</t>
    <rPh sb="3" eb="5">
      <t>ボウシ</t>
    </rPh>
    <rPh sb="5" eb="7">
      <t>タイサク</t>
    </rPh>
    <rPh sb="7" eb="9">
      <t>スイシン</t>
    </rPh>
    <rPh sb="9" eb="10">
      <t>ホウ</t>
    </rPh>
    <rPh sb="11" eb="13">
      <t>シコウ</t>
    </rPh>
    <rPh sb="14" eb="15">
      <t>トモナ</t>
    </rPh>
    <rPh sb="17" eb="19">
      <t>ジュウダイ</t>
    </rPh>
    <rPh sb="19" eb="21">
      <t>ジタイ</t>
    </rPh>
    <rPh sb="22" eb="23">
      <t>カカ</t>
    </rPh>
    <rPh sb="24" eb="26">
      <t>キョウイク</t>
    </rPh>
    <rPh sb="26" eb="29">
      <t>イインカイ</t>
    </rPh>
    <rPh sb="30" eb="32">
      <t>チョウサ</t>
    </rPh>
    <rPh sb="32" eb="34">
      <t>ケッカ</t>
    </rPh>
    <rPh sb="35" eb="36">
      <t>サラ</t>
    </rPh>
    <rPh sb="37" eb="39">
      <t>ショウサイ</t>
    </rPh>
    <rPh sb="40" eb="42">
      <t>チョウサ</t>
    </rPh>
    <rPh sb="43" eb="45">
      <t>ヒツヨウ</t>
    </rPh>
    <rPh sb="49" eb="50">
      <t>ミト</t>
    </rPh>
    <rPh sb="55" eb="58">
      <t>サイチョウサ</t>
    </rPh>
    <rPh sb="59" eb="60">
      <t>オコナ</t>
    </rPh>
    <rPh sb="64" eb="66">
      <t>チョウサ</t>
    </rPh>
    <rPh sb="66" eb="68">
      <t>ケンスウ</t>
    </rPh>
    <rPh sb="70" eb="71">
      <t>ケン</t>
    </rPh>
    <phoneticPr fontId="2"/>
  </si>
  <si>
    <t>市民活動促進課</t>
    <phoneticPr fontId="2"/>
  </si>
  <si>
    <t>地域担当職員制度実施事業費</t>
    <phoneticPr fontId="7"/>
  </si>
  <si>
    <t>佐野市長選挙・佐野市議会議員選挙費</t>
    <rPh sb="0" eb="4">
      <t>サノシチョウ</t>
    </rPh>
    <rPh sb="4" eb="6">
      <t>センキョ</t>
    </rPh>
    <rPh sb="7" eb="10">
      <t>サノシ</t>
    </rPh>
    <rPh sb="10" eb="12">
      <t>ギカイ</t>
    </rPh>
    <rPh sb="12" eb="14">
      <t>ギイン</t>
    </rPh>
    <rPh sb="14" eb="16">
      <t>センキョ</t>
    </rPh>
    <rPh sb="16" eb="17">
      <t>ヒ</t>
    </rPh>
    <phoneticPr fontId="7"/>
  </si>
  <si>
    <t>障がい福祉課</t>
    <phoneticPr fontId="7"/>
  </si>
  <si>
    <t>とちぎ結婚支援センター運営参画事業費</t>
    <phoneticPr fontId="7"/>
  </si>
  <si>
    <t>「とちぎ結婚支援センター」運営参画の負担金</t>
    <rPh sb="4" eb="6">
      <t>ケッコン</t>
    </rPh>
    <rPh sb="6" eb="8">
      <t>シエン</t>
    </rPh>
    <rPh sb="13" eb="15">
      <t>ウンエイ</t>
    </rPh>
    <rPh sb="15" eb="17">
      <t>サンカク</t>
    </rPh>
    <rPh sb="18" eb="21">
      <t>フタンキン</t>
    </rPh>
    <phoneticPr fontId="7"/>
  </si>
  <si>
    <t>母子家庭等自立支援給付金給付事業費</t>
    <rPh sb="0" eb="2">
      <t>ボシ</t>
    </rPh>
    <rPh sb="2" eb="4">
      <t>カテイ</t>
    </rPh>
    <rPh sb="4" eb="5">
      <t>トウ</t>
    </rPh>
    <rPh sb="5" eb="7">
      <t>ジリツ</t>
    </rPh>
    <rPh sb="7" eb="9">
      <t>シエン</t>
    </rPh>
    <rPh sb="9" eb="11">
      <t>キュウフ</t>
    </rPh>
    <rPh sb="11" eb="12">
      <t>キン</t>
    </rPh>
    <rPh sb="12" eb="14">
      <t>キュウフ</t>
    </rPh>
    <rPh sb="14" eb="17">
      <t>ジギョウヒ</t>
    </rPh>
    <phoneticPr fontId="7"/>
  </si>
  <si>
    <t>地球温暖化対策事業費</t>
    <rPh sb="0" eb="2">
      <t>チキュウ</t>
    </rPh>
    <rPh sb="2" eb="5">
      <t>オンダンカ</t>
    </rPh>
    <rPh sb="5" eb="7">
      <t>タイサク</t>
    </rPh>
    <rPh sb="7" eb="9">
      <t>ジギョウ</t>
    </rPh>
    <rPh sb="9" eb="10">
      <t>ヒ</t>
    </rPh>
    <phoneticPr fontId="2"/>
  </si>
  <si>
    <t>合併処理浄化槽設置整備事業費</t>
    <phoneticPr fontId="2"/>
  </si>
  <si>
    <t>農政課</t>
    <phoneticPr fontId="7"/>
  </si>
  <si>
    <t>農業人材力強化総合支援事業費</t>
    <phoneticPr fontId="2"/>
  </si>
  <si>
    <t>特定創業者フォローアップ事業費</t>
    <rPh sb="0" eb="2">
      <t>トクテイ</t>
    </rPh>
    <rPh sb="2" eb="5">
      <t>ソウギョウシャ</t>
    </rPh>
    <rPh sb="12" eb="14">
      <t>ジギョウ</t>
    </rPh>
    <rPh sb="14" eb="15">
      <t>ヒ</t>
    </rPh>
    <phoneticPr fontId="7"/>
  </si>
  <si>
    <t>さの新春うんめぇもんまつり開催支援事業費</t>
    <rPh sb="2" eb="4">
      <t>シンシュン</t>
    </rPh>
    <rPh sb="13" eb="15">
      <t>カイサイ</t>
    </rPh>
    <rPh sb="15" eb="17">
      <t>シエン</t>
    </rPh>
    <rPh sb="17" eb="19">
      <t>ジギョウ</t>
    </rPh>
    <rPh sb="19" eb="20">
      <t>ヒ</t>
    </rPh>
    <phoneticPr fontId="7"/>
  </si>
  <si>
    <t>訪日ムスリムインバウンド推進事業費</t>
    <rPh sb="0" eb="2">
      <t>ホウニチ</t>
    </rPh>
    <rPh sb="12" eb="14">
      <t>スイシン</t>
    </rPh>
    <rPh sb="14" eb="16">
      <t>ジギョウ</t>
    </rPh>
    <rPh sb="16" eb="17">
      <t>ヒ</t>
    </rPh>
    <phoneticPr fontId="7"/>
  </si>
  <si>
    <t>田沼地区地域排水整備事業費</t>
    <phoneticPr fontId="7"/>
  </si>
  <si>
    <t>まちなか地域おこし協力隊員設置事業費</t>
    <phoneticPr fontId="7"/>
  </si>
  <si>
    <t>まちなか活性化推進事業費</t>
    <phoneticPr fontId="7"/>
  </si>
  <si>
    <t>都市計画課</t>
    <phoneticPr fontId="2"/>
  </si>
  <si>
    <t>建築住宅課</t>
    <phoneticPr fontId="7"/>
  </si>
  <si>
    <t>特定空家等対策事業費</t>
    <rPh sb="0" eb="2">
      <t>トクテイ</t>
    </rPh>
    <rPh sb="2" eb="3">
      <t>ソラ</t>
    </rPh>
    <rPh sb="3" eb="4">
      <t>イエ</t>
    </rPh>
    <rPh sb="4" eb="5">
      <t>トウ</t>
    </rPh>
    <rPh sb="5" eb="7">
      <t>タイサク</t>
    </rPh>
    <rPh sb="7" eb="9">
      <t>ジギョウ</t>
    </rPh>
    <rPh sb="9" eb="10">
      <t>ヒ</t>
    </rPh>
    <phoneticPr fontId="7"/>
  </si>
  <si>
    <t>空き家活用推進事業費</t>
    <phoneticPr fontId="7"/>
  </si>
  <si>
    <t>若者移住・定住促進事業費</t>
    <phoneticPr fontId="2"/>
  </si>
  <si>
    <t>地域防災士育成事業費</t>
    <rPh sb="0" eb="2">
      <t>チイキ</t>
    </rPh>
    <rPh sb="2" eb="4">
      <t>ボウサイ</t>
    </rPh>
    <rPh sb="4" eb="5">
      <t>シ</t>
    </rPh>
    <rPh sb="5" eb="7">
      <t>イクセイ</t>
    </rPh>
    <rPh sb="7" eb="9">
      <t>ジギョウ</t>
    </rPh>
    <rPh sb="9" eb="10">
      <t>ヒ</t>
    </rPh>
    <phoneticPr fontId="7"/>
  </si>
  <si>
    <t>いじめ問題対策事業費</t>
    <rPh sb="3" eb="5">
      <t>モンダイ</t>
    </rPh>
    <rPh sb="5" eb="7">
      <t>タイサク</t>
    </rPh>
    <rPh sb="7" eb="9">
      <t>ジギョウ</t>
    </rPh>
    <rPh sb="9" eb="10">
      <t>ヒ</t>
    </rPh>
    <phoneticPr fontId="7"/>
  </si>
  <si>
    <t>生涯楽習フォーラム開催事業費</t>
    <phoneticPr fontId="2"/>
  </si>
  <si>
    <t>国体開催施設整備事業費</t>
    <rPh sb="0" eb="2">
      <t>コクタイ</t>
    </rPh>
    <rPh sb="2" eb="4">
      <t>カイサイ</t>
    </rPh>
    <rPh sb="4" eb="6">
      <t>シセツ</t>
    </rPh>
    <rPh sb="6" eb="8">
      <t>セイビ</t>
    </rPh>
    <rPh sb="8" eb="10">
      <t>ジギョウ</t>
    </rPh>
    <rPh sb="10" eb="11">
      <t>ヒ</t>
    </rPh>
    <phoneticPr fontId="7"/>
  </si>
  <si>
    <t>総合戦略推進室</t>
    <phoneticPr fontId="2"/>
  </si>
  <si>
    <t>医療保険課</t>
    <rPh sb="0" eb="2">
      <t>イリョウ</t>
    </rPh>
    <rPh sb="2" eb="4">
      <t>ホケン</t>
    </rPh>
    <rPh sb="4" eb="5">
      <t>カ</t>
    </rPh>
    <phoneticPr fontId="2"/>
  </si>
  <si>
    <t>　高齢者生きがい活動通所　７箇所で実施</t>
    <phoneticPr fontId="2"/>
  </si>
  <si>
    <t>地域の中心となる経営体に、経営規模の拡大や経営の多角化等に取り組む際に必要となる農業用機械や施設の導入等に対する補助
　　件数　０件</t>
    <rPh sb="0" eb="2">
      <t>チイキ</t>
    </rPh>
    <rPh sb="3" eb="5">
      <t>チュウシン</t>
    </rPh>
    <rPh sb="8" eb="11">
      <t>ケイエイタイ</t>
    </rPh>
    <rPh sb="13" eb="15">
      <t>ケイエイ</t>
    </rPh>
    <rPh sb="15" eb="17">
      <t>キボ</t>
    </rPh>
    <rPh sb="18" eb="20">
      <t>カクダイ</t>
    </rPh>
    <rPh sb="21" eb="23">
      <t>ケイエイ</t>
    </rPh>
    <rPh sb="24" eb="27">
      <t>タカクカ</t>
    </rPh>
    <rPh sb="27" eb="28">
      <t>トウ</t>
    </rPh>
    <rPh sb="29" eb="30">
      <t>ト</t>
    </rPh>
    <rPh sb="31" eb="32">
      <t>ク</t>
    </rPh>
    <rPh sb="33" eb="34">
      <t>サイ</t>
    </rPh>
    <rPh sb="35" eb="37">
      <t>ヒツヨウ</t>
    </rPh>
    <rPh sb="40" eb="43">
      <t>ノウギョウヨウ</t>
    </rPh>
    <rPh sb="43" eb="45">
      <t>キカイ</t>
    </rPh>
    <rPh sb="46" eb="48">
      <t>シセツ</t>
    </rPh>
    <rPh sb="49" eb="51">
      <t>ドウニュウ</t>
    </rPh>
    <rPh sb="51" eb="52">
      <t>トウ</t>
    </rPh>
    <rPh sb="53" eb="54">
      <t>タイ</t>
    </rPh>
    <rPh sb="56" eb="58">
      <t>ホジョ</t>
    </rPh>
    <rPh sb="61" eb="63">
      <t>ケンスウ</t>
    </rPh>
    <rPh sb="65" eb="66">
      <t>ケン</t>
    </rPh>
    <phoneticPr fontId="2"/>
  </si>
  <si>
    <t>農山村振興課</t>
    <rPh sb="0" eb="5">
      <t>ノウサンソンシンコウ</t>
    </rPh>
    <rPh sb="5" eb="6">
      <t>カ</t>
    </rPh>
    <phoneticPr fontId="2"/>
  </si>
  <si>
    <t>農山村振興課</t>
    <rPh sb="0" eb="6">
      <t>ノウサンソンシンコウカ</t>
    </rPh>
    <phoneticPr fontId="2"/>
  </si>
  <si>
    <t>田沼地区市街地の冠水被害を低減するため、県道佐野田沼線の整備にあわせ、排水路の断面拡張に伴う負担金（田沼町外）</t>
    <rPh sb="0" eb="2">
      <t>タヌマ</t>
    </rPh>
    <rPh sb="2" eb="4">
      <t>チク</t>
    </rPh>
    <rPh sb="4" eb="7">
      <t>シガイチ</t>
    </rPh>
    <rPh sb="8" eb="10">
      <t>カンスイ</t>
    </rPh>
    <rPh sb="10" eb="12">
      <t>ヒガイ</t>
    </rPh>
    <rPh sb="13" eb="15">
      <t>テイゲン</t>
    </rPh>
    <rPh sb="20" eb="21">
      <t>ケン</t>
    </rPh>
    <rPh sb="21" eb="22">
      <t>ミチ</t>
    </rPh>
    <rPh sb="22" eb="24">
      <t>サノ</t>
    </rPh>
    <rPh sb="24" eb="26">
      <t>タヌマ</t>
    </rPh>
    <rPh sb="26" eb="27">
      <t>セン</t>
    </rPh>
    <rPh sb="28" eb="30">
      <t>セイビ</t>
    </rPh>
    <rPh sb="35" eb="38">
      <t>ハイスイロ</t>
    </rPh>
    <rPh sb="39" eb="41">
      <t>ダンメン</t>
    </rPh>
    <rPh sb="41" eb="43">
      <t>カクチョウ</t>
    </rPh>
    <rPh sb="44" eb="45">
      <t>トモナ</t>
    </rPh>
    <rPh sb="46" eb="49">
      <t>フタンキン</t>
    </rPh>
    <rPh sb="50" eb="52">
      <t>タヌマ</t>
    </rPh>
    <rPh sb="52" eb="53">
      <t>マチ</t>
    </rPh>
    <rPh sb="53" eb="54">
      <t>ガイ</t>
    </rPh>
    <phoneticPr fontId="2"/>
  </si>
  <si>
    <t>郷土の民芸、伝統工芸、芸能関係企画展の開催 年４回</t>
    <rPh sb="0" eb="2">
      <t>キョウド</t>
    </rPh>
    <rPh sb="3" eb="5">
      <t>ミンゲイ</t>
    </rPh>
    <rPh sb="6" eb="8">
      <t>デントウ</t>
    </rPh>
    <rPh sb="8" eb="10">
      <t>コウゲイ</t>
    </rPh>
    <rPh sb="11" eb="13">
      <t>ゲイノウ</t>
    </rPh>
    <rPh sb="13" eb="15">
      <t>カンケイ</t>
    </rPh>
    <rPh sb="15" eb="18">
      <t>キカクテン</t>
    </rPh>
    <rPh sb="19" eb="21">
      <t>カイサイ</t>
    </rPh>
    <rPh sb="22" eb="23">
      <t>ネン</t>
    </rPh>
    <rPh sb="24" eb="25">
      <t>カイ</t>
    </rPh>
    <phoneticPr fontId="2"/>
  </si>
  <si>
    <t>２項
児童福祉費</t>
  </si>
  <si>
    <t>田沼西地区小中一貫校整備事業費</t>
    <phoneticPr fontId="7"/>
  </si>
  <si>
    <t>　・野生獣被害軽減のための里山林整備事業　　</t>
    <rPh sb="2" eb="4">
      <t>ヤセイ</t>
    </rPh>
    <rPh sb="4" eb="5">
      <t>ケモノ</t>
    </rPh>
    <rPh sb="5" eb="7">
      <t>ヒガイ</t>
    </rPh>
    <rPh sb="7" eb="9">
      <t>ケイゲン</t>
    </rPh>
    <rPh sb="13" eb="15">
      <t>サトヤマ</t>
    </rPh>
    <rPh sb="15" eb="16">
      <t>リン</t>
    </rPh>
    <rPh sb="16" eb="18">
      <t>セイビ</t>
    </rPh>
    <rPh sb="18" eb="20">
      <t>ジギョウ</t>
    </rPh>
    <phoneticPr fontId="2"/>
  </si>
  <si>
    <t>コーディネート業務を委託し、地域生活を支援するためのサービス提供体制の総合調整を図った。</t>
    <rPh sb="7" eb="9">
      <t>ギョウム</t>
    </rPh>
    <rPh sb="10" eb="12">
      <t>イタク</t>
    </rPh>
    <rPh sb="14" eb="16">
      <t>チイキ</t>
    </rPh>
    <rPh sb="16" eb="18">
      <t>セイカツ</t>
    </rPh>
    <rPh sb="19" eb="21">
      <t>シエン</t>
    </rPh>
    <rPh sb="30" eb="32">
      <t>テイキョウ</t>
    </rPh>
    <rPh sb="32" eb="34">
      <t>タイセイ</t>
    </rPh>
    <rPh sb="35" eb="37">
      <t>ソウゴウ</t>
    </rPh>
    <rPh sb="37" eb="39">
      <t>チョウセイ</t>
    </rPh>
    <rPh sb="40" eb="41">
      <t>ハカ</t>
    </rPh>
    <phoneticPr fontId="7"/>
  </si>
  <si>
    <t>財産活用課</t>
    <rPh sb="0" eb="2">
      <t>ザイサン</t>
    </rPh>
    <rPh sb="2" eb="4">
      <t>カツヨウ</t>
    </rPh>
    <rPh sb="4" eb="5">
      <t>カ</t>
    </rPh>
    <phoneticPr fontId="2"/>
  </si>
  <si>
    <t>移住定住を促進するため、地域おこし協力隊員を設置した。</t>
    <phoneticPr fontId="2"/>
  </si>
  <si>
    <t>市内の大学等が特徴を生かして行う魅力づくりに対して、補助金を交付した。</t>
    <phoneticPr fontId="2"/>
  </si>
  <si>
    <t>出流原ＰＡ周辺総合物流開発整備推進事業費</t>
    <rPh sb="0" eb="3">
      <t>イズルハラ</t>
    </rPh>
    <rPh sb="5" eb="7">
      <t>シュウヘン</t>
    </rPh>
    <rPh sb="7" eb="9">
      <t>ソウゴウ</t>
    </rPh>
    <rPh sb="9" eb="11">
      <t>ブツリュウ</t>
    </rPh>
    <rPh sb="11" eb="13">
      <t>カイハツ</t>
    </rPh>
    <rPh sb="13" eb="15">
      <t>セイビ</t>
    </rPh>
    <rPh sb="15" eb="17">
      <t>スイシン</t>
    </rPh>
    <rPh sb="17" eb="19">
      <t>ジギョウ</t>
    </rPh>
    <rPh sb="19" eb="20">
      <t>ヒ</t>
    </rPh>
    <phoneticPr fontId="7"/>
  </si>
  <si>
    <t>佐野インランドポート活用促進のためのポートセールス及びシステムの構築</t>
    <rPh sb="0" eb="2">
      <t>サノ</t>
    </rPh>
    <rPh sb="10" eb="12">
      <t>カツヨウ</t>
    </rPh>
    <rPh sb="12" eb="14">
      <t>ソクシン</t>
    </rPh>
    <rPh sb="25" eb="26">
      <t>オヨ</t>
    </rPh>
    <rPh sb="32" eb="34">
      <t>コウチク</t>
    </rPh>
    <phoneticPr fontId="2"/>
  </si>
  <si>
    <t>（仮称）出流原ＰＡスマートインターチェンジ整備事業費</t>
    <rPh sb="1" eb="3">
      <t>カショウ</t>
    </rPh>
    <rPh sb="4" eb="7">
      <t>イズルハラ</t>
    </rPh>
    <rPh sb="21" eb="23">
      <t>セイビ</t>
    </rPh>
    <rPh sb="23" eb="26">
      <t>ジギョウヒ</t>
    </rPh>
    <phoneticPr fontId="7"/>
  </si>
  <si>
    <t>市民活動推進計画策定事業費
（新規）</t>
    <phoneticPr fontId="2"/>
  </si>
  <si>
    <t>　補助金　５団体
　審査会委員謝礼</t>
    <phoneticPr fontId="2"/>
  </si>
  <si>
    <t>　就労定着支援</t>
    <rPh sb="1" eb="3">
      <t>シュウロウ</t>
    </rPh>
    <rPh sb="3" eb="5">
      <t>テイチャク</t>
    </rPh>
    <rPh sb="5" eb="7">
      <t>シエン</t>
    </rPh>
    <phoneticPr fontId="2"/>
  </si>
  <si>
    <t>安心生活支援事業費</t>
    <rPh sb="0" eb="2">
      <t>アンシン</t>
    </rPh>
    <rPh sb="2" eb="4">
      <t>セイカツ</t>
    </rPh>
    <rPh sb="4" eb="6">
      <t>シエン</t>
    </rPh>
    <rPh sb="6" eb="8">
      <t>ジギョウ</t>
    </rPh>
    <rPh sb="8" eb="9">
      <t>ヒ</t>
    </rPh>
    <phoneticPr fontId="7"/>
  </si>
  <si>
    <t>佐野市民病院及び介護老人保健施設あそヘルホス等の民設民営化に伴う移行期の運営補助金</t>
    <phoneticPr fontId="2"/>
  </si>
  <si>
    <t>佐野市民病院の救急医療及びへき地医療の維持交付金</t>
    <phoneticPr fontId="2"/>
  </si>
  <si>
    <t>高齢者保健福祉施設等の整備を行う法人等選考委員会の開催</t>
    <phoneticPr fontId="2"/>
  </si>
  <si>
    <t>販路拡大チャレンジ支援事業費</t>
    <rPh sb="0" eb="2">
      <t>ハンロ</t>
    </rPh>
    <rPh sb="2" eb="4">
      <t>カクダイ</t>
    </rPh>
    <rPh sb="9" eb="11">
      <t>シエン</t>
    </rPh>
    <rPh sb="11" eb="14">
      <t>ジギョウヒ</t>
    </rPh>
    <phoneticPr fontId="2"/>
  </si>
  <si>
    <t>中山間地域おこし協力隊員設置事業費</t>
    <phoneticPr fontId="2"/>
  </si>
  <si>
    <t>天明鋳物地域おこし協力隊員設置事業費</t>
    <phoneticPr fontId="7"/>
  </si>
  <si>
    <t>訪日ムスリムインバウンド推進事業費補助金</t>
    <phoneticPr fontId="2"/>
  </si>
  <si>
    <t>特定空家等除却促進事業費</t>
    <phoneticPr fontId="7"/>
  </si>
  <si>
    <t>小学校部活動指導者派遣事業費</t>
    <phoneticPr fontId="7"/>
  </si>
  <si>
    <t>(諸収入)</t>
    <rPh sb="1" eb="4">
      <t>ショシュウニュウ</t>
    </rPh>
    <phoneticPr fontId="2"/>
  </si>
  <si>
    <t>財政課</t>
    <rPh sb="0" eb="2">
      <t>ザイセイ</t>
    </rPh>
    <rPh sb="2" eb="3">
      <t>カ</t>
    </rPh>
    <phoneticPr fontId="2"/>
  </si>
  <si>
    <t>水道事業で実施する紫外線照射装置整備に対する支援</t>
    <rPh sb="0" eb="2">
      <t>スイドウ</t>
    </rPh>
    <rPh sb="2" eb="4">
      <t>ジギョウ</t>
    </rPh>
    <rPh sb="5" eb="7">
      <t>ジッシ</t>
    </rPh>
    <rPh sb="9" eb="12">
      <t>シガイセン</t>
    </rPh>
    <rPh sb="12" eb="14">
      <t>ショウシャ</t>
    </rPh>
    <rPh sb="14" eb="16">
      <t>ソウチ</t>
    </rPh>
    <rPh sb="16" eb="18">
      <t>セイビ</t>
    </rPh>
    <rPh sb="19" eb="20">
      <t>タイ</t>
    </rPh>
    <rPh sb="22" eb="24">
      <t>シエン</t>
    </rPh>
    <phoneticPr fontId="2"/>
  </si>
  <si>
    <t>既存建築物耐震診断・改修等支援事業費</t>
    <rPh sb="10" eb="12">
      <t>カイシュウ</t>
    </rPh>
    <rPh sb="12" eb="13">
      <t>ナド</t>
    </rPh>
    <rPh sb="17" eb="18">
      <t>ヒ</t>
    </rPh>
    <phoneticPr fontId="7"/>
  </si>
  <si>
    <t>水質保全事業費</t>
    <rPh sb="0" eb="2">
      <t>スイシツ</t>
    </rPh>
    <rPh sb="2" eb="4">
      <t>ホゼン</t>
    </rPh>
    <rPh sb="4" eb="6">
      <t>ジギョウ</t>
    </rPh>
    <rPh sb="6" eb="7">
      <t>ヒ</t>
    </rPh>
    <phoneticPr fontId="7"/>
  </si>
  <si>
    <t>中山間地域実践活動支援事業費</t>
    <phoneticPr fontId="7"/>
  </si>
  <si>
    <t>　定住自立圏共生ビジョンの進行管理を行った。</t>
    <rPh sb="13" eb="15">
      <t>シンコウ</t>
    </rPh>
    <rPh sb="15" eb="17">
      <t>カンリ</t>
    </rPh>
    <rPh sb="18" eb="19">
      <t>オコナ</t>
    </rPh>
    <phoneticPr fontId="2"/>
  </si>
  <si>
    <t>ふるさと納税推進事業費</t>
    <phoneticPr fontId="2"/>
  </si>
  <si>
    <t>移住・定住地域おこし協力隊員設置事業費</t>
    <rPh sb="0" eb="2">
      <t>イジュウ</t>
    </rPh>
    <rPh sb="3" eb="5">
      <t>テイジュウ</t>
    </rPh>
    <rPh sb="5" eb="7">
      <t>チイキ</t>
    </rPh>
    <rPh sb="10" eb="12">
      <t>キョウリョク</t>
    </rPh>
    <rPh sb="12" eb="14">
      <t>タイイン</t>
    </rPh>
    <rPh sb="14" eb="16">
      <t>セッチ</t>
    </rPh>
    <rPh sb="16" eb="19">
      <t>ジギョウヒ</t>
    </rPh>
    <phoneticPr fontId="2"/>
  </si>
  <si>
    <t>大学等活性化支援事業費</t>
    <rPh sb="0" eb="2">
      <t>ダイガク</t>
    </rPh>
    <rPh sb="2" eb="3">
      <t>ナド</t>
    </rPh>
    <rPh sb="3" eb="6">
      <t>カッセイカ</t>
    </rPh>
    <rPh sb="6" eb="8">
      <t>シエン</t>
    </rPh>
    <rPh sb="8" eb="10">
      <t>ジギョウ</t>
    </rPh>
    <rPh sb="10" eb="11">
      <t>ヒ</t>
    </rPh>
    <phoneticPr fontId="2"/>
  </si>
  <si>
    <t>さのブランド認証事業費</t>
    <rPh sb="6" eb="8">
      <t>ニンショウ</t>
    </rPh>
    <rPh sb="8" eb="11">
      <t>ジギョウヒ</t>
    </rPh>
    <phoneticPr fontId="2"/>
  </si>
  <si>
    <t>市有施設適正配置計画推進事業費</t>
    <phoneticPr fontId="2"/>
  </si>
  <si>
    <t>佐野市防災士連絡会支援事業費</t>
    <phoneticPr fontId="2"/>
  </si>
  <si>
    <t>佐野市防災士連絡会への補助</t>
    <phoneticPr fontId="2"/>
  </si>
  <si>
    <t>　住宅用太陽光発電システム設置費補助金</t>
    <phoneticPr fontId="2"/>
  </si>
  <si>
    <t>隣保館</t>
    <rPh sb="0" eb="3">
      <t>リンポカン</t>
    </rPh>
    <phoneticPr fontId="2"/>
  </si>
  <si>
    <t>民間放課後児童クラブへの施設整備費補助金</t>
    <phoneticPr fontId="2"/>
  </si>
  <si>
    <t>保育所民営化推進事業費</t>
    <rPh sb="0" eb="2">
      <t>ホイク</t>
    </rPh>
    <rPh sb="2" eb="3">
      <t>ジョ</t>
    </rPh>
    <rPh sb="3" eb="6">
      <t>ミンエイカ</t>
    </rPh>
    <rPh sb="6" eb="8">
      <t>スイシン</t>
    </rPh>
    <rPh sb="8" eb="11">
      <t>ジギョウヒ</t>
    </rPh>
    <phoneticPr fontId="2"/>
  </si>
  <si>
    <t>市民病院等移行期運営支援事業費</t>
    <phoneticPr fontId="2"/>
  </si>
  <si>
    <t>市民病院救急医療等推進事業費</t>
    <phoneticPr fontId="2"/>
  </si>
  <si>
    <t>合同就職面接会開催事業費</t>
    <phoneticPr fontId="2"/>
  </si>
  <si>
    <t>求人情報誌作成事業費</t>
    <phoneticPr fontId="2"/>
  </si>
  <si>
    <t>　求人情報誌発行部数　２,３００部</t>
    <phoneticPr fontId="2"/>
  </si>
  <si>
    <t>　佐野市民新規雇用促進事業　１件
　勤労者福利厚生促進事業　　１件</t>
    <phoneticPr fontId="2"/>
  </si>
  <si>
    <t>佐野インランドポート活用促進事業費</t>
    <rPh sb="0" eb="2">
      <t>サノ</t>
    </rPh>
    <rPh sb="10" eb="12">
      <t>カツヨウ</t>
    </rPh>
    <rPh sb="12" eb="14">
      <t>ソクシン</t>
    </rPh>
    <rPh sb="14" eb="16">
      <t>ジギョウ</t>
    </rPh>
    <rPh sb="16" eb="17">
      <t>ヒ</t>
    </rPh>
    <phoneticPr fontId="7"/>
  </si>
  <si>
    <t>園芸生産の拡大を目指す農業団体に対して、収量増加に必要な施設整備等を支援</t>
    <phoneticPr fontId="2"/>
  </si>
  <si>
    <t>園芸大国とちぎづくり推進事業費</t>
    <phoneticPr fontId="2"/>
  </si>
  <si>
    <t>梨天敵資材普及促進支援事業費</t>
    <rPh sb="13" eb="14">
      <t>ヒ</t>
    </rPh>
    <phoneticPr fontId="7"/>
  </si>
  <si>
    <t>県営農地整備事業において、担い手に農地を集積・集約し、農地利用の調整等を行う土地改良区の活動を支援</t>
    <phoneticPr fontId="2"/>
  </si>
  <si>
    <t>　対象　１６活動組織</t>
    <phoneticPr fontId="2"/>
  </si>
  <si>
    <t>県単独農業農村整備事業費</t>
    <phoneticPr fontId="2"/>
  </si>
  <si>
    <t>野生鳥獣による被害軽減を図るため、鳥獣被害対策実施隊を設置し、佐野市鳥獣被害防止計画に基づき、効果的・効率的な被害防止対策を実施</t>
    <rPh sb="17" eb="19">
      <t>チョウジュウ</t>
    </rPh>
    <rPh sb="19" eb="21">
      <t>ヒガイ</t>
    </rPh>
    <rPh sb="21" eb="23">
      <t>タイサク</t>
    </rPh>
    <rPh sb="23" eb="25">
      <t>ジッシ</t>
    </rPh>
    <rPh sb="25" eb="26">
      <t>タイ</t>
    </rPh>
    <rPh sb="27" eb="29">
      <t>セッチ</t>
    </rPh>
    <rPh sb="43" eb="44">
      <t>モト</t>
    </rPh>
    <rPh sb="47" eb="50">
      <t>コウカテキ</t>
    </rPh>
    <rPh sb="51" eb="54">
      <t>コウリツテキ</t>
    </rPh>
    <rPh sb="55" eb="57">
      <t>ヒガイ</t>
    </rPh>
    <rPh sb="57" eb="59">
      <t>ボウシ</t>
    </rPh>
    <rPh sb="59" eb="61">
      <t>タイサク</t>
    </rPh>
    <rPh sb="62" eb="64">
      <t>ジッシ</t>
    </rPh>
    <phoneticPr fontId="2"/>
  </si>
  <si>
    <t>子どもふれあい文化芸術事業費</t>
    <rPh sb="13" eb="14">
      <t>ヒ</t>
    </rPh>
    <phoneticPr fontId="7"/>
  </si>
  <si>
    <t>観光事業者との連携強化事業費</t>
    <rPh sb="0" eb="2">
      <t>カンコウ</t>
    </rPh>
    <rPh sb="2" eb="4">
      <t>ジギョウ</t>
    </rPh>
    <rPh sb="4" eb="5">
      <t>シャ</t>
    </rPh>
    <rPh sb="7" eb="9">
      <t>レンケイ</t>
    </rPh>
    <rPh sb="9" eb="11">
      <t>キョウカ</t>
    </rPh>
    <rPh sb="11" eb="13">
      <t>ジギョウ</t>
    </rPh>
    <rPh sb="13" eb="14">
      <t>ヒ</t>
    </rPh>
    <phoneticPr fontId="2"/>
  </si>
  <si>
    <t>生涯スポーツ指導者育成事業費</t>
    <phoneticPr fontId="2"/>
  </si>
  <si>
    <t>国民体育大会開催準備事業費</t>
    <phoneticPr fontId="2"/>
  </si>
  <si>
    <t>建築指導課</t>
    <rPh sb="0" eb="2">
      <t>ケンチク</t>
    </rPh>
    <rPh sb="2" eb="5">
      <t>シドウカ</t>
    </rPh>
    <phoneticPr fontId="2"/>
  </si>
  <si>
    <t>市道通学路整備事業費</t>
    <phoneticPr fontId="7"/>
  </si>
  <si>
    <t>普通河川鷲川改修事業費</t>
    <phoneticPr fontId="2"/>
  </si>
  <si>
    <t>葛生・常盤中学校区小中一貫校整備事業費</t>
    <phoneticPr fontId="2"/>
  </si>
  <si>
    <t>学校管理課</t>
    <rPh sb="0" eb="2">
      <t>ガッコウ</t>
    </rPh>
    <rPh sb="2" eb="4">
      <t>カンリ</t>
    </rPh>
    <rPh sb="4" eb="5">
      <t>カ</t>
    </rPh>
    <phoneticPr fontId="2"/>
  </si>
  <si>
    <t>天命鋳物伝承保存会による県指定文化財「佐野天明鋳物生産用具」の資料記録化に対する取組を支援</t>
    <phoneticPr fontId="2"/>
  </si>
  <si>
    <t>防火水槽設置事業費</t>
    <rPh sb="0" eb="2">
      <t>ボウカ</t>
    </rPh>
    <rPh sb="2" eb="4">
      <t>スイソウ</t>
    </rPh>
    <rPh sb="4" eb="6">
      <t>セッチ</t>
    </rPh>
    <rPh sb="6" eb="9">
      <t>ジギョウヒ</t>
    </rPh>
    <phoneticPr fontId="2"/>
  </si>
  <si>
    <t>選挙管理委員会</t>
    <phoneticPr fontId="2"/>
  </si>
  <si>
    <t>健診充実事業費</t>
    <rPh sb="0" eb="2">
      <t>ケンシン</t>
    </rPh>
    <rPh sb="2" eb="4">
      <t>ジュウジツ</t>
    </rPh>
    <rPh sb="4" eb="7">
      <t>ジギョウヒ</t>
    </rPh>
    <phoneticPr fontId="2"/>
  </si>
  <si>
    <t>がん検診等事業費</t>
    <rPh sb="4" eb="5">
      <t>ナド</t>
    </rPh>
    <rPh sb="7" eb="8">
      <t>ヒ</t>
    </rPh>
    <phoneticPr fontId="7"/>
  </si>
  <si>
    <t>建築住宅課</t>
    <rPh sb="2" eb="4">
      <t>ジュウタク</t>
    </rPh>
    <rPh sb="4" eb="5">
      <t>カ</t>
    </rPh>
    <phoneticPr fontId="7"/>
  </si>
  <si>
    <t>　補助金　３団体
　審査会委員謝礼</t>
    <phoneticPr fontId="2"/>
  </si>
  <si>
    <t>　配置非常勤講師数　３１人</t>
    <phoneticPr fontId="2"/>
  </si>
  <si>
    <t>３項
河川費</t>
    <phoneticPr fontId="2"/>
  </si>
  <si>
    <t>水道事業会計出資金</t>
    <rPh sb="0" eb="2">
      <t>スイドウ</t>
    </rPh>
    <rPh sb="2" eb="4">
      <t>ジギョウ</t>
    </rPh>
    <rPh sb="4" eb="6">
      <t>カイケイ</t>
    </rPh>
    <rPh sb="6" eb="9">
      <t>シュッシキン</t>
    </rPh>
    <phoneticPr fontId="2"/>
  </si>
  <si>
    <t>「学校給食における食物アレルギー対応の手引き」の運用検証のための学校給食食物アレルギー対策委員会の開催　１回</t>
    <rPh sb="1" eb="3">
      <t>ガッコウ</t>
    </rPh>
    <rPh sb="3" eb="5">
      <t>キュウショク</t>
    </rPh>
    <rPh sb="9" eb="11">
      <t>ショクモツ</t>
    </rPh>
    <rPh sb="24" eb="26">
      <t>ウンヨウ</t>
    </rPh>
    <rPh sb="53" eb="54">
      <t>カイ</t>
    </rPh>
    <phoneticPr fontId="2"/>
  </si>
  <si>
    <t>地球温暖化防止を促すための運動「COOL CHOICE（賢い選択）」の普及啓発を実施するとともに、「COOL CHOICE 30 SANO」を推進</t>
    <phoneticPr fontId="2"/>
  </si>
  <si>
    <t>地域おこし協力隊員の配置による、映像制作者へのロケ地及び関連情報の提供、関連施設との連絡調整及び撮影支援</t>
    <rPh sb="26" eb="27">
      <t>オヨ</t>
    </rPh>
    <phoneticPr fontId="2"/>
  </si>
  <si>
    <t>公立保育所で実施する病児・病後児保育、地域子育て支援事業の事業費及び民間保育施設等が実施する延長保育等の子育て支援事業に対する補助金</t>
    <phoneticPr fontId="3"/>
  </si>
  <si>
    <t>　河川の水質調査　
　　通月 １１河川(２０地点)
　　精密 １２河川(２５地点)
　　※４か月毎
　地下水水質調査
　　４１地点　１回</t>
    <rPh sb="67" eb="68">
      <t>カイ</t>
    </rPh>
    <phoneticPr fontId="2"/>
  </si>
  <si>
    <t>佐野日本大学短期大学による専門的な研修や学習会を通して市内小中学校教員の資質の向上を図った。</t>
    <phoneticPr fontId="2"/>
  </si>
  <si>
    <t>市民生活課</t>
    <rPh sb="0" eb="2">
      <t>シミン</t>
    </rPh>
    <rPh sb="2" eb="4">
      <t>セイカツ</t>
    </rPh>
    <rPh sb="4" eb="5">
      <t>カ</t>
    </rPh>
    <phoneticPr fontId="2"/>
  </si>
  <si>
    <t>家庭児童相談課</t>
    <rPh sb="0" eb="2">
      <t>カテイ</t>
    </rPh>
    <rPh sb="2" eb="4">
      <t>ジドウ</t>
    </rPh>
    <rPh sb="4" eb="6">
      <t>ソウダン</t>
    </rPh>
    <rPh sb="6" eb="7">
      <t>カ</t>
    </rPh>
    <phoneticPr fontId="2"/>
  </si>
  <si>
    <t>市外からの誘客と定住化を促進するため、本市の豊富な自然環境や充実した子育て支援体制など、本市で暮らすことの魅力を効果的に発信した。
　・リーフレット等の作成
　・オンライン移住相談への参加・実施
　・ふるさと回帰支援センター加入</t>
    <phoneticPr fontId="7"/>
  </si>
  <si>
    <t>移住支援事業費</t>
    <rPh sb="0" eb="2">
      <t>イジュウ</t>
    </rPh>
    <rPh sb="2" eb="4">
      <t>シエン</t>
    </rPh>
    <rPh sb="4" eb="7">
      <t>ジギョウヒ</t>
    </rPh>
    <phoneticPr fontId="2"/>
  </si>
  <si>
    <t>「佐藤さんゆかりの地」聖地化プロジェクト事業費</t>
    <rPh sb="1" eb="3">
      <t>サトウ</t>
    </rPh>
    <rPh sb="9" eb="10">
      <t>チ</t>
    </rPh>
    <rPh sb="11" eb="14">
      <t>セイチカ</t>
    </rPh>
    <rPh sb="20" eb="23">
      <t>ジギョウヒ</t>
    </rPh>
    <phoneticPr fontId="2"/>
  </si>
  <si>
    <t>市外からの移住・定住を直接的に推進するため、移住と佐野らーめん店の開業を支援する組織の運営等を実施した。
また、移住者と地域をつなぐため、地域おこし協力隊員を設置した。</t>
    <phoneticPr fontId="2"/>
  </si>
  <si>
    <t>業務改善計画推進事業費</t>
    <phoneticPr fontId="2"/>
  </si>
  <si>
    <t>行政と地域の連絡調整役として、市内２０地域に地域担当職員を配置</t>
    <rPh sb="0" eb="2">
      <t>ギョウセイ</t>
    </rPh>
    <rPh sb="3" eb="5">
      <t>チイキ</t>
    </rPh>
    <rPh sb="6" eb="8">
      <t>レンラク</t>
    </rPh>
    <rPh sb="8" eb="10">
      <t>チョウセイ</t>
    </rPh>
    <rPh sb="10" eb="11">
      <t>ヤク</t>
    </rPh>
    <rPh sb="15" eb="16">
      <t>シ</t>
    </rPh>
    <rPh sb="16" eb="17">
      <t>ナイ</t>
    </rPh>
    <rPh sb="19" eb="21">
      <t>チイキ</t>
    </rPh>
    <rPh sb="22" eb="24">
      <t>チイキ</t>
    </rPh>
    <rPh sb="24" eb="26">
      <t>タントウ</t>
    </rPh>
    <rPh sb="26" eb="28">
      <t>ショクイン</t>
    </rPh>
    <rPh sb="29" eb="31">
      <t>ハイチ</t>
    </rPh>
    <phoneticPr fontId="2"/>
  </si>
  <si>
    <t>新たに示された災害の危険個所を把握し、ハザードマップを更新、市民への周知や防災意識の啓発を実施した。</t>
    <rPh sb="45" eb="47">
      <t>ジッシ</t>
    </rPh>
    <phoneticPr fontId="2"/>
  </si>
  <si>
    <t>　自主防災会の組織育成　２町会
　自主防災会の防災資機材整備に伴う支援　　９組織</t>
    <rPh sb="1" eb="3">
      <t>ジシュ</t>
    </rPh>
    <rPh sb="3" eb="5">
      <t>ボウサイ</t>
    </rPh>
    <rPh sb="5" eb="6">
      <t>カイ</t>
    </rPh>
    <rPh sb="7" eb="9">
      <t>ソシキ</t>
    </rPh>
    <rPh sb="9" eb="11">
      <t>イクセイ</t>
    </rPh>
    <rPh sb="13" eb="15">
      <t>チョウカイ</t>
    </rPh>
    <rPh sb="17" eb="19">
      <t>ジシュ</t>
    </rPh>
    <rPh sb="19" eb="21">
      <t>ボウサイ</t>
    </rPh>
    <rPh sb="21" eb="22">
      <t>カイ</t>
    </rPh>
    <rPh sb="23" eb="25">
      <t>ボウサイ</t>
    </rPh>
    <rPh sb="25" eb="28">
      <t>シキザイ</t>
    </rPh>
    <rPh sb="28" eb="30">
      <t>セイビ</t>
    </rPh>
    <rPh sb="31" eb="32">
      <t>トモナ</t>
    </rPh>
    <rPh sb="33" eb="35">
      <t>シエン</t>
    </rPh>
    <rPh sb="38" eb="40">
      <t>ソシキ</t>
    </rPh>
    <phoneticPr fontId="3"/>
  </si>
  <si>
    <t>　消費者啓発・生活向上実践講座　　４回　１０３人
　広報紙等による消費生活情報の提供</t>
    <rPh sb="1" eb="4">
      <t>ショウヒシャ</t>
    </rPh>
    <rPh sb="4" eb="6">
      <t>ケイハツ</t>
    </rPh>
    <rPh sb="7" eb="9">
      <t>セイカツ</t>
    </rPh>
    <rPh sb="9" eb="11">
      <t>コウジョウ</t>
    </rPh>
    <rPh sb="11" eb="13">
      <t>ジッセン</t>
    </rPh>
    <rPh sb="13" eb="15">
      <t>コウザ</t>
    </rPh>
    <rPh sb="18" eb="19">
      <t>カイ</t>
    </rPh>
    <rPh sb="23" eb="24">
      <t>ニン</t>
    </rPh>
    <rPh sb="26" eb="29">
      <t>コウホウシ</t>
    </rPh>
    <rPh sb="29" eb="30">
      <t>トウ</t>
    </rPh>
    <rPh sb="33" eb="35">
      <t>ショウヒ</t>
    </rPh>
    <rPh sb="35" eb="37">
      <t>セイカツ</t>
    </rPh>
    <rPh sb="37" eb="39">
      <t>ジョウホウ</t>
    </rPh>
    <rPh sb="40" eb="42">
      <t>テイキョウ</t>
    </rPh>
    <phoneticPr fontId="2"/>
  </si>
  <si>
    <t>水道水未普及地域支援事業費</t>
    <phoneticPr fontId="2"/>
  </si>
  <si>
    <t>　人権対策推進実行委員会の開催
　人権啓発リーフレットの作成　８,０００部
　市役所窓口等での啓発、人権啓発番組の制作・放送</t>
    <rPh sb="1" eb="3">
      <t>ジンケン</t>
    </rPh>
    <rPh sb="3" eb="5">
      <t>タイサク</t>
    </rPh>
    <rPh sb="5" eb="7">
      <t>スイシン</t>
    </rPh>
    <rPh sb="7" eb="9">
      <t>ジッコウ</t>
    </rPh>
    <rPh sb="9" eb="12">
      <t>イインカイ</t>
    </rPh>
    <rPh sb="13" eb="15">
      <t>カイサイ</t>
    </rPh>
    <rPh sb="39" eb="42">
      <t>シヤクショ</t>
    </rPh>
    <rPh sb="42" eb="44">
      <t>マドグチ</t>
    </rPh>
    <rPh sb="44" eb="45">
      <t>ナド</t>
    </rPh>
    <rPh sb="47" eb="49">
      <t>ケイハツ</t>
    </rPh>
    <rPh sb="50" eb="52">
      <t>ジンケン</t>
    </rPh>
    <rPh sb="52" eb="54">
      <t>ケイハツ</t>
    </rPh>
    <rPh sb="54" eb="56">
      <t>バングミ</t>
    </rPh>
    <rPh sb="57" eb="59">
      <t>セイサク</t>
    </rPh>
    <rPh sb="60" eb="62">
      <t>ホウソウ</t>
    </rPh>
    <phoneticPr fontId="2"/>
  </si>
  <si>
    <t>証明書等コンビニ交付サービス事業費</t>
    <rPh sb="0" eb="4">
      <t>ショウメイショナド</t>
    </rPh>
    <rPh sb="8" eb="10">
      <t>コウフ</t>
    </rPh>
    <rPh sb="14" eb="16">
      <t>ジギョウ</t>
    </rPh>
    <rPh sb="16" eb="17">
      <t>ヒ</t>
    </rPh>
    <phoneticPr fontId="7"/>
  </si>
  <si>
    <t>　災害時に避難が困難な要支援者の個別計画作成及び
　データ更新（３年に一度の一斉更新）
　　同意者名簿登載数　　６８７人</t>
    <rPh sb="1" eb="3">
      <t>サイガイ</t>
    </rPh>
    <rPh sb="3" eb="4">
      <t>ジ</t>
    </rPh>
    <rPh sb="5" eb="7">
      <t>ヒナン</t>
    </rPh>
    <rPh sb="8" eb="10">
      <t>コンナン</t>
    </rPh>
    <rPh sb="11" eb="12">
      <t>ヨウ</t>
    </rPh>
    <rPh sb="12" eb="15">
      <t>シエンシャ</t>
    </rPh>
    <rPh sb="16" eb="18">
      <t>コベツ</t>
    </rPh>
    <rPh sb="18" eb="20">
      <t>ケイカク</t>
    </rPh>
    <rPh sb="20" eb="22">
      <t>サクセイ</t>
    </rPh>
    <rPh sb="22" eb="23">
      <t>オヨ</t>
    </rPh>
    <rPh sb="29" eb="31">
      <t>コウシン</t>
    </rPh>
    <rPh sb="33" eb="34">
      <t>ネン</t>
    </rPh>
    <rPh sb="35" eb="37">
      <t>イチド</t>
    </rPh>
    <rPh sb="38" eb="40">
      <t>イッセイ</t>
    </rPh>
    <rPh sb="40" eb="42">
      <t>コウシン</t>
    </rPh>
    <rPh sb="46" eb="49">
      <t>ドウイシャ</t>
    </rPh>
    <rPh sb="49" eb="51">
      <t>メイボ</t>
    </rPh>
    <rPh sb="51" eb="53">
      <t>トウサイ</t>
    </rPh>
    <rPh sb="53" eb="54">
      <t>スウ</t>
    </rPh>
    <rPh sb="54" eb="55">
      <t>タイスウ</t>
    </rPh>
    <phoneticPr fontId="2"/>
  </si>
  <si>
    <t>　生活・住宅・教育扶助 延べ２４,１４１人</t>
    <rPh sb="1" eb="3">
      <t>セイカツ</t>
    </rPh>
    <rPh sb="4" eb="6">
      <t>ジュウタク</t>
    </rPh>
    <rPh sb="7" eb="9">
      <t>キョウイク</t>
    </rPh>
    <rPh sb="9" eb="11">
      <t>フジョ</t>
    </rPh>
    <rPh sb="12" eb="13">
      <t>ノ</t>
    </rPh>
    <rPh sb="20" eb="21">
      <t>ニン</t>
    </rPh>
    <phoneticPr fontId="7"/>
  </si>
  <si>
    <t>（令和元年度繰越明許）
 　あそ野運動場・駐車場整備</t>
    <rPh sb="1" eb="3">
      <t>レイワ</t>
    </rPh>
    <rPh sb="3" eb="5">
      <t>ガンネン</t>
    </rPh>
    <rPh sb="5" eb="6">
      <t>ド</t>
    </rPh>
    <rPh sb="16" eb="17">
      <t>ノ</t>
    </rPh>
    <rPh sb="17" eb="20">
      <t>ウンドウジョウ</t>
    </rPh>
    <rPh sb="21" eb="24">
      <t>チュウシャジョウ</t>
    </rPh>
    <rPh sb="24" eb="26">
      <t>セイビ</t>
    </rPh>
    <phoneticPr fontId="2"/>
  </si>
  <si>
    <t>　２学校区に２クラブ整備
　　旗川小１、吉水小１</t>
    <rPh sb="2" eb="4">
      <t>ガッコウ</t>
    </rPh>
    <rPh sb="4" eb="5">
      <t>ク</t>
    </rPh>
    <rPh sb="10" eb="12">
      <t>セイビ</t>
    </rPh>
    <rPh sb="15" eb="16">
      <t>ハタ</t>
    </rPh>
    <rPh sb="16" eb="17">
      <t>ガワ</t>
    </rPh>
    <rPh sb="17" eb="18">
      <t>ショウ</t>
    </rPh>
    <rPh sb="20" eb="22">
      <t>ヨシミズ</t>
    </rPh>
    <rPh sb="22" eb="23">
      <t>ショウ</t>
    </rPh>
    <phoneticPr fontId="2"/>
  </si>
  <si>
    <t>こどもクラブ施設整備事業費</t>
    <rPh sb="6" eb="8">
      <t>シセツ</t>
    </rPh>
    <rPh sb="8" eb="10">
      <t>セイビ</t>
    </rPh>
    <rPh sb="10" eb="13">
      <t>ジギョウヒ</t>
    </rPh>
    <phoneticPr fontId="2"/>
  </si>
  <si>
    <t>民間放課後児童クラブ施設整備支援事業費</t>
    <phoneticPr fontId="2"/>
  </si>
  <si>
    <t>　３歳未満　　　　　　　　　　　 23,887</t>
    <rPh sb="2" eb="3">
      <t>サイ</t>
    </rPh>
    <rPh sb="3" eb="5">
      <t>ミマン</t>
    </rPh>
    <phoneticPr fontId="2"/>
  </si>
  <si>
    <t>　３歳以上小学校修了前第1・2子　 80,711</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</si>
  <si>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10,673</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</si>
  <si>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31,183</t>
    <rPh sb="2" eb="5">
      <t>チュウガクセイ</t>
    </rPh>
    <phoneticPr fontId="2"/>
  </si>
  <si>
    <t>　施設等３歳未満                     93</t>
    <rPh sb="3" eb="4">
      <t>トウ</t>
    </rPh>
    <rPh sb="5" eb="8">
      <t>サイミマン</t>
    </rPh>
    <phoneticPr fontId="2"/>
  </si>
  <si>
    <t>　施設等３歳以上                     37</t>
    <rPh sb="1" eb="4">
      <t>シセツトウ</t>
    </rPh>
    <rPh sb="5" eb="8">
      <t>サイイジョウ</t>
    </rPh>
    <phoneticPr fontId="2"/>
  </si>
  <si>
    <t>　特例給付（所得制限）            6,537</t>
    <rPh sb="1" eb="3">
      <t>トクレイ</t>
    </rPh>
    <rPh sb="3" eb="5">
      <t>キュウフ</t>
    </rPh>
    <rPh sb="6" eb="8">
      <t>ショトク</t>
    </rPh>
    <rPh sb="8" eb="10">
      <t>セイゲン</t>
    </rPh>
    <phoneticPr fontId="2"/>
  </si>
  <si>
    <t>市内の民間保育所等運営事業者が雇用する保育士の宿舎を借り上げた際の費用の一部を補助　０件</t>
    <rPh sb="43" eb="44">
      <t>ケン</t>
    </rPh>
    <phoneticPr fontId="2"/>
  </si>
  <si>
    <t>　市内公立保育所（１２園）の運営費</t>
    <phoneticPr fontId="2"/>
  </si>
  <si>
    <t>幼児保育無償化により、保育の必要性の認定を受けた子どもが、認可外保育施設等を利用した際に要する費用を支給</t>
    <phoneticPr fontId="2"/>
  </si>
  <si>
    <t>保育施設等利用給付事業費</t>
    <phoneticPr fontId="2"/>
  </si>
  <si>
    <t>保育施設等新型コロナウイルス感染症対策事業費</t>
    <phoneticPr fontId="2"/>
  </si>
  <si>
    <t>（令和元年度繰越明許）</t>
    <rPh sb="1" eb="3">
      <t>レイワ</t>
    </rPh>
    <rPh sb="3" eb="5">
      <t>ガンネン</t>
    </rPh>
    <rPh sb="5" eb="6">
      <t>ド</t>
    </rPh>
    <phoneticPr fontId="2"/>
  </si>
  <si>
    <t>教育施設等利用給付事業費</t>
    <phoneticPr fontId="2"/>
  </si>
  <si>
    <t>私立幼稚園等副食費補足給付事業費</t>
    <phoneticPr fontId="2"/>
  </si>
  <si>
    <t xml:space="preserve">　１００歳　 　４２人　　８８歳　７４７人  </t>
    <rPh sb="4" eb="5">
      <t>サイ</t>
    </rPh>
    <rPh sb="10" eb="11">
      <t>ニン</t>
    </rPh>
    <rPh sb="15" eb="16">
      <t>サイ</t>
    </rPh>
    <rPh sb="20" eb="21">
      <t>ニン</t>
    </rPh>
    <phoneticPr fontId="3"/>
  </si>
  <si>
    <t>高齢者生活路線バス運賃助成事業費</t>
    <rPh sb="0" eb="3">
      <t>コウレイシャ</t>
    </rPh>
    <rPh sb="3" eb="5">
      <t>セイカツ</t>
    </rPh>
    <rPh sb="5" eb="7">
      <t>ロセン</t>
    </rPh>
    <rPh sb="9" eb="11">
      <t>ウンチン</t>
    </rPh>
    <rPh sb="11" eb="13">
      <t>ジョセイ</t>
    </rPh>
    <rPh sb="13" eb="16">
      <t>ジギョウヒ</t>
    </rPh>
    <phoneticPr fontId="7"/>
  </si>
  <si>
    <t>　さの健康２１プランの周知啓発
　中間報告書の概要版を作成</t>
    <rPh sb="3" eb="5">
      <t>ケンコウ</t>
    </rPh>
    <rPh sb="11" eb="13">
      <t>シュウチ</t>
    </rPh>
    <rPh sb="13" eb="15">
      <t>ケイハツ</t>
    </rPh>
    <rPh sb="23" eb="25">
      <t>ガイヨウ</t>
    </rPh>
    <rPh sb="25" eb="26">
      <t>バン</t>
    </rPh>
    <rPh sb="27" eb="29">
      <t>サクセイ</t>
    </rPh>
    <phoneticPr fontId="2"/>
  </si>
  <si>
    <t>　高齢者インフルエンザ　２２,８８８人
　高齢者肺炎球菌　　　　　１,３００人</t>
    <rPh sb="1" eb="4">
      <t>コウレイシャ</t>
    </rPh>
    <rPh sb="18" eb="19">
      <t>ニン</t>
    </rPh>
    <rPh sb="21" eb="24">
      <t>コウレイシャ</t>
    </rPh>
    <rPh sb="24" eb="26">
      <t>ハイエン</t>
    </rPh>
    <rPh sb="26" eb="28">
      <t>キュウキン</t>
    </rPh>
    <rPh sb="38" eb="39">
      <t>ニン</t>
    </rPh>
    <phoneticPr fontId="7"/>
  </si>
  <si>
    <t>健康マイレージ事業費</t>
    <phoneticPr fontId="2"/>
  </si>
  <si>
    <t>　妊婦健康診査　　延７,６８７人
　産後２週間健診　　　 ４５５人（Ｒ２年度より追加）
　産後１か月検診　　　 ６９６人</t>
    <rPh sb="1" eb="3">
      <t>ニンプ</t>
    </rPh>
    <rPh sb="3" eb="5">
      <t>ケンコウ</t>
    </rPh>
    <rPh sb="5" eb="7">
      <t>シンサ</t>
    </rPh>
    <rPh sb="15" eb="16">
      <t>ニン</t>
    </rPh>
    <rPh sb="18" eb="20">
      <t>サンゴ</t>
    </rPh>
    <rPh sb="21" eb="23">
      <t>シュウカン</t>
    </rPh>
    <rPh sb="23" eb="25">
      <t>ケンシン</t>
    </rPh>
    <rPh sb="32" eb="33">
      <t>ニン</t>
    </rPh>
    <rPh sb="36" eb="38">
      <t>ネンド</t>
    </rPh>
    <rPh sb="40" eb="42">
      <t>ツイカ</t>
    </rPh>
    <rPh sb="45" eb="47">
      <t>サンゴ</t>
    </rPh>
    <rPh sb="49" eb="50">
      <t>ツキ</t>
    </rPh>
    <rPh sb="50" eb="52">
      <t>ケンシン</t>
    </rPh>
    <rPh sb="59" eb="60">
      <t>ニン</t>
    </rPh>
    <phoneticPr fontId="7"/>
  </si>
  <si>
    <t>健康増進推進事業費</t>
    <phoneticPr fontId="2"/>
  </si>
  <si>
    <t>こころの健康づくり事業費</t>
    <phoneticPr fontId="2"/>
  </si>
  <si>
    <t>国道５０号沿線開発調査事業費</t>
    <rPh sb="5" eb="7">
      <t>エンセン</t>
    </rPh>
    <rPh sb="7" eb="9">
      <t>カイハツ</t>
    </rPh>
    <rPh sb="9" eb="11">
      <t>チョウサ</t>
    </rPh>
    <rPh sb="11" eb="14">
      <t>ジギョウヒ</t>
    </rPh>
    <phoneticPr fontId="2"/>
  </si>
  <si>
    <t>令和元年東日本台風に伴う被災企業等支援事業費</t>
    <rPh sb="0" eb="2">
      <t>レイワ</t>
    </rPh>
    <rPh sb="2" eb="4">
      <t>ガンネン</t>
    </rPh>
    <rPh sb="4" eb="5">
      <t>ヒガシ</t>
    </rPh>
    <rPh sb="5" eb="7">
      <t>ニホン</t>
    </rPh>
    <rPh sb="7" eb="9">
      <t>タイフウ</t>
    </rPh>
    <phoneticPr fontId="2"/>
  </si>
  <si>
    <t>　奨励金交付事業者数２２社（新設１８件、増改築４件）</t>
    <rPh sb="1" eb="3">
      <t>ショウレイ</t>
    </rPh>
    <rPh sb="3" eb="4">
      <t>キン</t>
    </rPh>
    <rPh sb="4" eb="6">
      <t>コウフ</t>
    </rPh>
    <rPh sb="6" eb="9">
      <t>ジギョウシャ</t>
    </rPh>
    <rPh sb="9" eb="10">
      <t>スウ</t>
    </rPh>
    <rPh sb="12" eb="13">
      <t>シャ</t>
    </rPh>
    <rPh sb="14" eb="15">
      <t>シン</t>
    </rPh>
    <rPh sb="18" eb="19">
      <t>ケン</t>
    </rPh>
    <rPh sb="20" eb="23">
      <t>ゾウカイチク</t>
    </rPh>
    <rPh sb="24" eb="25">
      <t>ケン</t>
    </rPh>
    <phoneticPr fontId="7"/>
  </si>
  <si>
    <t>　・まちなか居住推進施策に関する検討
　・県道拡幅に伴う地権者相談窓口開設及びまちなか進
　　出希望事業者と地権者との調整
　・駅前通りのオープンテラス化社会実験実施</t>
    <rPh sb="13" eb="14">
      <t>カン</t>
    </rPh>
    <phoneticPr fontId="2"/>
  </si>
  <si>
    <t>県営農地整備事業における工事実施への参画
　対象地区：馬門地区、赤城地区</t>
    <rPh sb="32" eb="34">
      <t>アカギ</t>
    </rPh>
    <rPh sb="34" eb="36">
      <t>チク</t>
    </rPh>
    <phoneticPr fontId="2"/>
  </si>
  <si>
    <t>県営農業競争力強化基盤整備参画事業費</t>
    <phoneticPr fontId="2"/>
  </si>
  <si>
    <t>農業経営高度化支援事業費</t>
    <phoneticPr fontId="2"/>
  </si>
  <si>
    <t>強い農業・担い手づくり総合支援事業費</t>
    <phoneticPr fontId="2"/>
  </si>
  <si>
    <t>鳥獣被害対策実施隊設置事業費</t>
    <phoneticPr fontId="2"/>
  </si>
  <si>
    <t>令和元年東日本台風に伴う林道災害復旧事業費</t>
    <rPh sb="0" eb="2">
      <t>レイワ</t>
    </rPh>
    <rPh sb="2" eb="4">
      <t>ガンネン</t>
    </rPh>
    <rPh sb="4" eb="5">
      <t>ヒガシ</t>
    </rPh>
    <rPh sb="5" eb="7">
      <t>ニホン</t>
    </rPh>
    <rPh sb="7" eb="9">
      <t>タイフウ</t>
    </rPh>
    <rPh sb="10" eb="11">
      <t>トモナ</t>
    </rPh>
    <rPh sb="12" eb="14">
      <t>リンドウ</t>
    </rPh>
    <rPh sb="14" eb="16">
      <t>サイガイ</t>
    </rPh>
    <rPh sb="16" eb="18">
      <t>フッキュウ</t>
    </rPh>
    <rPh sb="18" eb="21">
      <t>ジギョウヒ</t>
    </rPh>
    <phoneticPr fontId="2"/>
  </si>
  <si>
    <t>文化会館リニューアル事業費</t>
    <rPh sb="0" eb="2">
      <t>ブンカ</t>
    </rPh>
    <rPh sb="2" eb="4">
      <t>カイカン</t>
    </rPh>
    <rPh sb="10" eb="12">
      <t>ジギョウ</t>
    </rPh>
    <rPh sb="12" eb="13">
      <t>ヒ</t>
    </rPh>
    <phoneticPr fontId="2"/>
  </si>
  <si>
    <t>（令和元年度繰越明許）
　文化会館施設劣化調査及びＰＦＩ導入可能性調査</t>
    <rPh sb="1" eb="3">
      <t>レイワ</t>
    </rPh>
    <rPh sb="3" eb="5">
      <t>ガンネン</t>
    </rPh>
    <rPh sb="5" eb="6">
      <t>ド</t>
    </rPh>
    <rPh sb="6" eb="8">
      <t>クリコシ</t>
    </rPh>
    <rPh sb="8" eb="10">
      <t>メイキョ</t>
    </rPh>
    <phoneticPr fontId="2"/>
  </si>
  <si>
    <t>（令和元年度繰越明許）</t>
    <rPh sb="1" eb="3">
      <t>レイワ</t>
    </rPh>
    <rPh sb="3" eb="5">
      <t>ガンネン</t>
    </rPh>
    <rPh sb="5" eb="6">
      <t>ド</t>
    </rPh>
    <rPh sb="6" eb="8">
      <t>クリコシ</t>
    </rPh>
    <rPh sb="8" eb="10">
      <t>メイキョ</t>
    </rPh>
    <phoneticPr fontId="2"/>
  </si>
  <si>
    <t>（令和元年度繰越明許）
　　林道災害復旧工事　　　　　　　１件
　　県営林道事業負担金　　　　　　１件
　　県単林道災害復旧事業費補助金　１件</t>
    <rPh sb="1" eb="3">
      <t>レイワ</t>
    </rPh>
    <rPh sb="3" eb="5">
      <t>ガンネン</t>
    </rPh>
    <rPh sb="5" eb="6">
      <t>ド</t>
    </rPh>
    <rPh sb="6" eb="8">
      <t>クリコシ</t>
    </rPh>
    <rPh sb="8" eb="10">
      <t>メイキョ</t>
    </rPh>
    <phoneticPr fontId="2"/>
  </si>
  <si>
    <t>フィルムコミッション地域おこし協力隊員設置事業費</t>
    <phoneticPr fontId="2"/>
  </si>
  <si>
    <t>　蓬山ログビレッジ火災報知設備設置工事
　須花坂公園憩い館空調設備改修工事
　あきやま学寮空調設備改修工事　外</t>
    <rPh sb="1" eb="2">
      <t>ヨモギ</t>
    </rPh>
    <rPh sb="2" eb="3">
      <t>ヤマ</t>
    </rPh>
    <rPh sb="9" eb="11">
      <t>カサイ</t>
    </rPh>
    <rPh sb="11" eb="13">
      <t>ホウチ</t>
    </rPh>
    <rPh sb="13" eb="15">
      <t>セツビ</t>
    </rPh>
    <rPh sb="15" eb="17">
      <t>セッチ</t>
    </rPh>
    <rPh sb="17" eb="19">
      <t>コウジ</t>
    </rPh>
    <rPh sb="21" eb="22">
      <t>ス</t>
    </rPh>
    <rPh sb="22" eb="23">
      <t>ハナ</t>
    </rPh>
    <rPh sb="23" eb="24">
      <t>サカ</t>
    </rPh>
    <rPh sb="24" eb="26">
      <t>コウエン</t>
    </rPh>
    <rPh sb="26" eb="27">
      <t>イコ</t>
    </rPh>
    <rPh sb="28" eb="29">
      <t>ヤカタ</t>
    </rPh>
    <rPh sb="29" eb="31">
      <t>クウチョウ</t>
    </rPh>
    <rPh sb="31" eb="33">
      <t>セツビ</t>
    </rPh>
    <rPh sb="33" eb="35">
      <t>カイシュウ</t>
    </rPh>
    <rPh sb="35" eb="37">
      <t>コウジ</t>
    </rPh>
    <rPh sb="54" eb="55">
      <t>ホカ</t>
    </rPh>
    <phoneticPr fontId="7"/>
  </si>
  <si>
    <t>　第９回さのブランド認証品を応募、審査のうえ、７０
　商品の認証を行った。また、認証品のＰＲを行い、本
　市のイメージアップ及び地域経済の活性化を図った。
　・さのブランド認証委員会  　３回開催</t>
    <rPh sb="47" eb="48">
      <t>オコナ</t>
    </rPh>
    <rPh sb="50" eb="51">
      <t>ホン</t>
    </rPh>
    <phoneticPr fontId="2"/>
  </si>
  <si>
    <t>（令和元年度繰越明許）
　運動公園運動広場の新球場整備</t>
    <rPh sb="1" eb="3">
      <t>レイワ</t>
    </rPh>
    <rPh sb="3" eb="5">
      <t>ガンネン</t>
    </rPh>
    <rPh sb="5" eb="6">
      <t>ド</t>
    </rPh>
    <rPh sb="6" eb="8">
      <t>クリコシ</t>
    </rPh>
    <rPh sb="8" eb="10">
      <t>メイキョ</t>
    </rPh>
    <phoneticPr fontId="2"/>
  </si>
  <si>
    <t>　各種スポーツ教室の開催　　５種目
　（うち総合型地域スポーツクラブとの共催２種目）</t>
    <rPh sb="1" eb="3">
      <t>カクシュ</t>
    </rPh>
    <rPh sb="7" eb="9">
      <t>キョウシツ</t>
    </rPh>
    <rPh sb="10" eb="12">
      <t>カイサイ</t>
    </rPh>
    <rPh sb="22" eb="24">
      <t>ソウゴウ</t>
    </rPh>
    <rPh sb="24" eb="25">
      <t>カタ</t>
    </rPh>
    <rPh sb="25" eb="27">
      <t>チイキ</t>
    </rPh>
    <rPh sb="36" eb="38">
      <t>キョウサイ</t>
    </rPh>
    <rPh sb="39" eb="41">
      <t>シュモク</t>
    </rPh>
    <phoneticPr fontId="3"/>
  </si>
  <si>
    <t>（令和元年度繰越明許）
　（仮称）出流原ＰＡスマートＩＣ整備事業負担金
　土地購入費等</t>
    <rPh sb="1" eb="3">
      <t>レイワ</t>
    </rPh>
    <rPh sb="3" eb="4">
      <t>ガン</t>
    </rPh>
    <rPh sb="37" eb="39">
      <t>トチ</t>
    </rPh>
    <rPh sb="39" eb="42">
      <t>コウニュウヒ</t>
    </rPh>
    <rPh sb="42" eb="43">
      <t>ナド</t>
    </rPh>
    <phoneticPr fontId="2"/>
  </si>
  <si>
    <t>　Ａゾーン用地測量等業務委託</t>
    <rPh sb="5" eb="7">
      <t>ヨウチ</t>
    </rPh>
    <rPh sb="7" eb="9">
      <t>ソクリョウ</t>
    </rPh>
    <rPh sb="9" eb="10">
      <t>ナド</t>
    </rPh>
    <rPh sb="10" eb="12">
      <t>ギョウム</t>
    </rPh>
    <rPh sb="12" eb="14">
      <t>イタク</t>
    </rPh>
    <phoneticPr fontId="2"/>
  </si>
  <si>
    <t>駅南公園西土地区画整理事業費</t>
    <phoneticPr fontId="2"/>
  </si>
  <si>
    <t>都市整備課</t>
    <rPh sb="0" eb="2">
      <t>トシ</t>
    </rPh>
    <rPh sb="2" eb="4">
      <t>セイビ</t>
    </rPh>
    <rPh sb="4" eb="5">
      <t>カ</t>
    </rPh>
    <phoneticPr fontId="2"/>
  </si>
  <si>
    <t>（令和元年度繰越明許）
　補修工事　１級１０号線(高田橋)</t>
    <rPh sb="1" eb="3">
      <t>レイワ</t>
    </rPh>
    <rPh sb="3" eb="5">
      <t>ガンネン</t>
    </rPh>
    <phoneticPr fontId="2"/>
  </si>
  <si>
    <t>道路構造物定期保守点検事業費</t>
    <phoneticPr fontId="2"/>
  </si>
  <si>
    <t>（令和元年度繰越明許）
　橋りょう定期点検　１１２橋</t>
    <rPh sb="1" eb="3">
      <t>レイワ</t>
    </rPh>
    <rPh sb="3" eb="5">
      <t>ガンネン</t>
    </rPh>
    <phoneticPr fontId="2"/>
  </si>
  <si>
    <t>令和元年東日本台風に伴う市道等災害復旧事業費</t>
    <rPh sb="0" eb="2">
      <t>レイワ</t>
    </rPh>
    <rPh sb="2" eb="4">
      <t>ガンネン</t>
    </rPh>
    <rPh sb="4" eb="5">
      <t>ヒガシ</t>
    </rPh>
    <rPh sb="5" eb="7">
      <t>ニホン</t>
    </rPh>
    <rPh sb="7" eb="9">
      <t>タイフウ</t>
    </rPh>
    <phoneticPr fontId="2"/>
  </si>
  <si>
    <t>　令和元年東日本台風により被災した市道等の災害復旧</t>
    <rPh sb="1" eb="3">
      <t>レイワ</t>
    </rPh>
    <rPh sb="3" eb="5">
      <t>ガンネン</t>
    </rPh>
    <rPh sb="5" eb="6">
      <t>ヒガシ</t>
    </rPh>
    <rPh sb="6" eb="8">
      <t>ニホン</t>
    </rPh>
    <rPh sb="8" eb="10">
      <t>タイフウ</t>
    </rPh>
    <rPh sb="13" eb="15">
      <t>ヒサイ</t>
    </rPh>
    <rPh sb="17" eb="20">
      <t>シドウナド</t>
    </rPh>
    <rPh sb="21" eb="23">
      <t>サイガイ</t>
    </rPh>
    <rPh sb="23" eb="25">
      <t>フッキュウ</t>
    </rPh>
    <phoneticPr fontId="2"/>
  </si>
  <si>
    <t>令和元年東日本台風に伴う橋りょう災害復旧事業費</t>
    <rPh sb="0" eb="2">
      <t>レイワ</t>
    </rPh>
    <rPh sb="2" eb="4">
      <t>ガンネン</t>
    </rPh>
    <rPh sb="4" eb="5">
      <t>ヒガシ</t>
    </rPh>
    <rPh sb="5" eb="7">
      <t>ニホン</t>
    </rPh>
    <rPh sb="7" eb="9">
      <t>タイフウ</t>
    </rPh>
    <rPh sb="10" eb="11">
      <t>トモナ</t>
    </rPh>
    <rPh sb="12" eb="13">
      <t>キョウ</t>
    </rPh>
    <rPh sb="16" eb="18">
      <t>サイガイ</t>
    </rPh>
    <rPh sb="18" eb="20">
      <t>フッキュウ</t>
    </rPh>
    <rPh sb="20" eb="23">
      <t>ジギョウヒ</t>
    </rPh>
    <phoneticPr fontId="2"/>
  </si>
  <si>
    <t>市道道路改良事業費</t>
    <phoneticPr fontId="2"/>
  </si>
  <si>
    <t>市道佐野５７号線道路改良事業費</t>
    <phoneticPr fontId="2"/>
  </si>
  <si>
    <t>市道１級２号線道路改良事業費</t>
    <phoneticPr fontId="2"/>
  </si>
  <si>
    <t>市道道路冠水対策事業費</t>
    <phoneticPr fontId="2"/>
  </si>
  <si>
    <t>市道界２３３号線外道路改良事業費</t>
    <phoneticPr fontId="2"/>
  </si>
  <si>
    <t>（令和元年度繰越明許）
　道路改良工事　Ｌ＝１０１.６ｍ</t>
    <rPh sb="1" eb="3">
      <t>レイワ</t>
    </rPh>
    <rPh sb="3" eb="5">
      <t>ガンネン</t>
    </rPh>
    <phoneticPr fontId="2"/>
  </si>
  <si>
    <t>（令和元年度繰越明許）
　詳細設計　Ｌ＝６１９ｍ</t>
    <rPh sb="1" eb="3">
      <t>レイワ</t>
    </rPh>
    <rPh sb="3" eb="5">
      <t>ガンネン</t>
    </rPh>
    <phoneticPr fontId="2"/>
  </si>
  <si>
    <t>（令和元年度繰越明許）
　予備設計　Ｌ＝１７０ｍ</t>
    <rPh sb="1" eb="3">
      <t>レイワ</t>
    </rPh>
    <rPh sb="3" eb="5">
      <t>ガンネン</t>
    </rPh>
    <rPh sb="13" eb="15">
      <t>ヨビ</t>
    </rPh>
    <rPh sb="15" eb="17">
      <t>セッケイ</t>
    </rPh>
    <phoneticPr fontId="2"/>
  </si>
  <si>
    <t>都市計画道路３・４・２０１号高砂植下線整備事業費</t>
    <phoneticPr fontId="2"/>
  </si>
  <si>
    <t>（令和元年度繰越明許）
　用地買収　２００.２㎡　　物件補償　２件</t>
    <rPh sb="1" eb="3">
      <t>レイワ</t>
    </rPh>
    <rPh sb="3" eb="5">
      <t>ガンネン</t>
    </rPh>
    <phoneticPr fontId="2"/>
  </si>
  <si>
    <t>（令和元年度繰越明許）
　改修工事　１か所</t>
    <rPh sb="1" eb="3">
      <t>レイワ</t>
    </rPh>
    <rPh sb="3" eb="5">
      <t>ガンネン</t>
    </rPh>
    <rPh sb="13" eb="15">
      <t>カイシュウ</t>
    </rPh>
    <rPh sb="15" eb="17">
      <t>コウジ</t>
    </rPh>
    <rPh sb="20" eb="21">
      <t>ショ</t>
    </rPh>
    <phoneticPr fontId="2"/>
  </si>
  <si>
    <t>河川維持補修事業費</t>
    <phoneticPr fontId="2"/>
  </si>
  <si>
    <t>（令和元年度繰越明許）
　工事延長　Ｌ＝３３６.３ｍ</t>
    <rPh sb="1" eb="3">
      <t>レイワ</t>
    </rPh>
    <rPh sb="3" eb="5">
      <t>ガンネン</t>
    </rPh>
    <rPh sb="15" eb="17">
      <t>エンチョウ</t>
    </rPh>
    <phoneticPr fontId="2"/>
  </si>
  <si>
    <t>普通河川菊水川改修事業費</t>
    <phoneticPr fontId="2"/>
  </si>
  <si>
    <t>田沼本町地区排水路改修事業費</t>
    <phoneticPr fontId="2"/>
  </si>
  <si>
    <t>（令和元年度繰越明許）
　工事延長　Ｌ＝２６１.０ｍ</t>
    <rPh sb="1" eb="3">
      <t>レイワ</t>
    </rPh>
    <rPh sb="3" eb="5">
      <t>ガンネン</t>
    </rPh>
    <rPh sb="15" eb="17">
      <t>エンチョウ</t>
    </rPh>
    <phoneticPr fontId="2"/>
  </si>
  <si>
    <t>令和元年東日本台風に伴う普通河川等災害復旧事業費</t>
    <rPh sb="0" eb="2">
      <t>レイワ</t>
    </rPh>
    <rPh sb="2" eb="4">
      <t>ガンネン</t>
    </rPh>
    <rPh sb="4" eb="5">
      <t>ヒガシ</t>
    </rPh>
    <rPh sb="5" eb="7">
      <t>ニホン</t>
    </rPh>
    <rPh sb="7" eb="9">
      <t>タイフウ</t>
    </rPh>
    <rPh sb="10" eb="11">
      <t>トモナ</t>
    </rPh>
    <rPh sb="12" eb="14">
      <t>フツウ</t>
    </rPh>
    <rPh sb="14" eb="17">
      <t>カセンナド</t>
    </rPh>
    <rPh sb="17" eb="19">
      <t>サイガイ</t>
    </rPh>
    <rPh sb="19" eb="21">
      <t>フッキュウ</t>
    </rPh>
    <rPh sb="21" eb="24">
      <t>ジギョウヒ</t>
    </rPh>
    <phoneticPr fontId="2"/>
  </si>
  <si>
    <t>　令和元年東日本台風により被災した普通河川等の災害
　復旧</t>
    <rPh sb="1" eb="3">
      <t>レイワ</t>
    </rPh>
    <rPh sb="3" eb="5">
      <t>ガンネン</t>
    </rPh>
    <rPh sb="5" eb="6">
      <t>ヒガシ</t>
    </rPh>
    <rPh sb="6" eb="8">
      <t>ニホン</t>
    </rPh>
    <rPh sb="8" eb="10">
      <t>タイフウ</t>
    </rPh>
    <rPh sb="13" eb="15">
      <t>ヒサイ</t>
    </rPh>
    <rPh sb="17" eb="19">
      <t>フツウ</t>
    </rPh>
    <rPh sb="19" eb="22">
      <t>カセンナド</t>
    </rPh>
    <rPh sb="23" eb="25">
      <t>サイガイ</t>
    </rPh>
    <rPh sb="27" eb="29">
      <t>フッキュウ</t>
    </rPh>
    <phoneticPr fontId="2"/>
  </si>
  <si>
    <t>道路施設長寿命化修繕計画策定事業費</t>
    <phoneticPr fontId="2"/>
  </si>
  <si>
    <t>（令和元年度繰越明許）
　耐震建替補助　４件</t>
    <rPh sb="1" eb="3">
      <t>レイワ</t>
    </rPh>
    <rPh sb="3" eb="5">
      <t>ガンネン</t>
    </rPh>
    <phoneticPr fontId="2"/>
  </si>
  <si>
    <t>既存建築物外構改修支援事業費</t>
    <phoneticPr fontId="2"/>
  </si>
  <si>
    <t>通学路安全対策事業費</t>
    <phoneticPr fontId="2"/>
  </si>
  <si>
    <t>コミュニティ・スクール（学校運営協議会）設置
　あそ野学園義務教育学校　１校</t>
    <phoneticPr fontId="2"/>
  </si>
  <si>
    <t>（令和元年度逓次繰越）
　外構等整備事業に係る監理業務委託及び工事請負費</t>
    <rPh sb="1" eb="3">
      <t>レイワ</t>
    </rPh>
    <rPh sb="3" eb="4">
      <t>ガン</t>
    </rPh>
    <rPh sb="13" eb="15">
      <t>ガイコウ</t>
    </rPh>
    <phoneticPr fontId="2"/>
  </si>
  <si>
    <t>　葛生･常盤中学校区小中一貫校の開校に向けての校舎等
　整備及び工事監理</t>
    <phoneticPr fontId="2"/>
  </si>
  <si>
    <t>（令和元年度繰越明許）
　天明小学校・犬伏東小学校・城北小学校</t>
    <rPh sb="1" eb="3">
      <t>レイワ</t>
    </rPh>
    <rPh sb="3" eb="5">
      <t>ガンネン</t>
    </rPh>
    <rPh sb="5" eb="6">
      <t>ド</t>
    </rPh>
    <rPh sb="6" eb="8">
      <t>クリコシ</t>
    </rPh>
    <rPh sb="8" eb="10">
      <t>メイキョ</t>
    </rPh>
    <phoneticPr fontId="2"/>
  </si>
  <si>
    <t>小学校トイレ洋式化事業費</t>
    <phoneticPr fontId="2"/>
  </si>
  <si>
    <t>中学校トイレ洋式化事業費</t>
    <rPh sb="0" eb="3">
      <t>チュウガッコウ</t>
    </rPh>
    <phoneticPr fontId="2"/>
  </si>
  <si>
    <t>（令和元年度繰越明許）
　南中学校・西中学校</t>
    <rPh sb="1" eb="3">
      <t>レイワ</t>
    </rPh>
    <rPh sb="3" eb="5">
      <t>ガンネン</t>
    </rPh>
    <rPh sb="5" eb="6">
      <t>ド</t>
    </rPh>
    <rPh sb="6" eb="8">
      <t>クリコシ</t>
    </rPh>
    <rPh sb="8" eb="10">
      <t>メイキョ</t>
    </rPh>
    <phoneticPr fontId="2"/>
  </si>
  <si>
    <t>佐野日本大学短期大学英語教育連携事業費</t>
    <phoneticPr fontId="2"/>
  </si>
  <si>
    <t>　指導校数　　　　７校（１５運動部）
　派遣指導者数　１９人（延べ２６７回）</t>
    <rPh sb="1" eb="3">
      <t>シドウ</t>
    </rPh>
    <rPh sb="3" eb="4">
      <t>コウ</t>
    </rPh>
    <rPh sb="4" eb="5">
      <t>スウ</t>
    </rPh>
    <rPh sb="10" eb="11">
      <t>コウ</t>
    </rPh>
    <rPh sb="14" eb="16">
      <t>ウンドウ</t>
    </rPh>
    <rPh sb="16" eb="17">
      <t>ブ</t>
    </rPh>
    <rPh sb="20" eb="22">
      <t>ハケン</t>
    </rPh>
    <rPh sb="22" eb="24">
      <t>シドウ</t>
    </rPh>
    <rPh sb="24" eb="25">
      <t>シャ</t>
    </rPh>
    <rPh sb="25" eb="26">
      <t>スウ</t>
    </rPh>
    <rPh sb="29" eb="30">
      <t>ニン</t>
    </rPh>
    <rPh sb="31" eb="32">
      <t>ノ</t>
    </rPh>
    <rPh sb="36" eb="37">
      <t>カイ</t>
    </rPh>
    <phoneticPr fontId="3"/>
  </si>
  <si>
    <t>　通級児童生徒１２人中、１１人が原籍校に部分復帰</t>
    <rPh sb="14" eb="15">
      <t>ニン</t>
    </rPh>
    <phoneticPr fontId="2"/>
  </si>
  <si>
    <t>　学校支援ボランティア活動支援
　　保険加入者　７７８人 延べ活動人数４８,９５１人
　ＰＴＡ交通補導箇所交通事故傷害保険
　　加入者数　２６２人
　学校支援ボランティア研修会　
　　参加者数　　２０人
　地域教育コーディネーター養成講座
　　参加者数　　３２人</t>
    <rPh sb="64" eb="66">
      <t>カニュウ</t>
    </rPh>
    <rPh sb="72" eb="73">
      <t>ニン</t>
    </rPh>
    <rPh sb="103" eb="105">
      <t>チイキ</t>
    </rPh>
    <rPh sb="105" eb="107">
      <t>キョウイク</t>
    </rPh>
    <rPh sb="115" eb="117">
      <t>ヨウセイ</t>
    </rPh>
    <rPh sb="117" eb="119">
      <t>コウザ</t>
    </rPh>
    <rPh sb="122" eb="125">
      <t>サンカシャ</t>
    </rPh>
    <rPh sb="125" eb="126">
      <t>スウ</t>
    </rPh>
    <rPh sb="130" eb="131">
      <t>ニン</t>
    </rPh>
    <phoneticPr fontId="3"/>
  </si>
  <si>
    <t>地域学校協働活動推進事業費</t>
    <phoneticPr fontId="2"/>
  </si>
  <si>
    <t>　中央公民館２階空調設備改修工事</t>
    <rPh sb="1" eb="3">
      <t>チュウオウ</t>
    </rPh>
    <rPh sb="3" eb="6">
      <t>コウミンカン</t>
    </rPh>
    <rPh sb="7" eb="8">
      <t>カイ</t>
    </rPh>
    <rPh sb="8" eb="10">
      <t>クウチョウ</t>
    </rPh>
    <rPh sb="10" eb="12">
      <t>セツビ</t>
    </rPh>
    <rPh sb="12" eb="14">
      <t>カイシュウ</t>
    </rPh>
    <rPh sb="14" eb="16">
      <t>コウジ</t>
    </rPh>
    <phoneticPr fontId="2"/>
  </si>
  <si>
    <t>　石磨き教室等の開催　年１０回</t>
    <rPh sb="1" eb="2">
      <t>カセキ</t>
    </rPh>
    <rPh sb="2" eb="3">
      <t>ミガ</t>
    </rPh>
    <rPh sb="4" eb="6">
      <t>キョウシツ</t>
    </rPh>
    <rPh sb="6" eb="7">
      <t>トウ</t>
    </rPh>
    <rPh sb="8" eb="10">
      <t>カイサイ</t>
    </rPh>
    <rPh sb="11" eb="12">
      <t>ネン</t>
    </rPh>
    <rPh sb="14" eb="15">
      <t>カイ</t>
    </rPh>
    <phoneticPr fontId="2"/>
  </si>
  <si>
    <t>天命鋳物伝承保存会記録化活動支援事業費</t>
    <phoneticPr fontId="2"/>
  </si>
  <si>
    <t>（令和元年度繰越明許）
　本丸西の石垣の保存整備（解体）工事</t>
    <rPh sb="1" eb="3">
      <t>レイワ</t>
    </rPh>
    <rPh sb="3" eb="5">
      <t>ガンネン</t>
    </rPh>
    <rPh sb="5" eb="6">
      <t>ド</t>
    </rPh>
    <rPh sb="6" eb="8">
      <t>クリコシ</t>
    </rPh>
    <rPh sb="8" eb="10">
      <t>メイキョ</t>
    </rPh>
    <phoneticPr fontId="2"/>
  </si>
  <si>
    <t>　唐沢山城跡保存整備調査指導委員会開催、城跡内の樹
　木伐採等</t>
    <rPh sb="1" eb="3">
      <t>カラサワ</t>
    </rPh>
    <rPh sb="3" eb="4">
      <t>ヤマ</t>
    </rPh>
    <rPh sb="4" eb="5">
      <t>シロ</t>
    </rPh>
    <rPh sb="5" eb="6">
      <t>アト</t>
    </rPh>
    <rPh sb="6" eb="8">
      <t>ホゾン</t>
    </rPh>
    <rPh sb="8" eb="10">
      <t>セイビ</t>
    </rPh>
    <rPh sb="10" eb="12">
      <t>チョウサ</t>
    </rPh>
    <rPh sb="12" eb="14">
      <t>シドウ</t>
    </rPh>
    <rPh sb="14" eb="17">
      <t>イインカイ</t>
    </rPh>
    <rPh sb="17" eb="19">
      <t>カイサイ</t>
    </rPh>
    <rPh sb="20" eb="22">
      <t>ジョウセキ</t>
    </rPh>
    <rPh sb="22" eb="23">
      <t>ナイ</t>
    </rPh>
    <rPh sb="24" eb="25">
      <t>ジュ</t>
    </rPh>
    <rPh sb="27" eb="28">
      <t>キ</t>
    </rPh>
    <rPh sb="28" eb="30">
      <t>バッサイ</t>
    </rPh>
    <rPh sb="30" eb="31">
      <t>トウ</t>
    </rPh>
    <phoneticPr fontId="2"/>
  </si>
  <si>
    <t>　防火水槽の新規設置（小見町）</t>
    <rPh sb="11" eb="13">
      <t>オミ</t>
    </rPh>
    <rPh sb="13" eb="14">
      <t>マチ</t>
    </rPh>
    <phoneticPr fontId="2"/>
  </si>
  <si>
    <t>　ＣＤ－１型１台　
　　第３分団第１班（金屋仲町）
　小型動力ポンプ付積載車１台
　　第５分団第２班（船津川町）</t>
    <rPh sb="20" eb="22">
      <t>カナヤ</t>
    </rPh>
    <rPh sb="22" eb="23">
      <t>ナカ</t>
    </rPh>
    <rPh sb="23" eb="24">
      <t>マチ</t>
    </rPh>
    <rPh sb="51" eb="54">
      <t>フナツガワ</t>
    </rPh>
    <rPh sb="54" eb="55">
      <t>マチ</t>
    </rPh>
    <phoneticPr fontId="3"/>
  </si>
  <si>
    <t>佐野市長選挙・佐野市議会議員選挙執行経費
令和３年４月１１日執行</t>
    <phoneticPr fontId="2"/>
  </si>
  <si>
    <t>７款
商工費
１項
商工費</t>
    <phoneticPr fontId="2"/>
  </si>
  <si>
    <t>感染症対策室</t>
    <rPh sb="0" eb="2">
      <t>カンセン</t>
    </rPh>
    <rPh sb="2" eb="3">
      <t>ショウ</t>
    </rPh>
    <rPh sb="3" eb="5">
      <t>タイサク</t>
    </rPh>
    <rPh sb="5" eb="6">
      <t>シツ</t>
    </rPh>
    <phoneticPr fontId="2"/>
  </si>
  <si>
    <t>　消耗品等の購入　　　
　民間保育施設等における感染症対策支援　</t>
    <phoneticPr fontId="2"/>
  </si>
  <si>
    <t>　消耗品等の購入　　　
　民間保育施設等における感染症対策支援</t>
    <rPh sb="1" eb="3">
      <t>ショウモウ</t>
    </rPh>
    <rPh sb="13" eb="15">
      <t>ミンカン</t>
    </rPh>
    <rPh sb="15" eb="17">
      <t>ホイク</t>
    </rPh>
    <rPh sb="17" eb="20">
      <t>シセツナド</t>
    </rPh>
    <rPh sb="24" eb="27">
      <t>カンセンショウ</t>
    </rPh>
    <rPh sb="27" eb="29">
      <t>タイサク</t>
    </rPh>
    <rPh sb="29" eb="31">
      <t>シエン</t>
    </rPh>
    <phoneticPr fontId="2"/>
  </si>
  <si>
    <t>９款
消防費
１項
消防費</t>
    <phoneticPr fontId="2"/>
  </si>
  <si>
    <t>98.8ha</t>
    <phoneticPr fontId="2"/>
  </si>
  <si>
    <t>消耗品等の購入</t>
    <rPh sb="0" eb="4">
      <t>ショウモウヒンナド</t>
    </rPh>
    <rPh sb="5" eb="7">
      <t>コウニュウ</t>
    </rPh>
    <phoneticPr fontId="2"/>
  </si>
  <si>
    <t>消耗品等の購入</t>
    <phoneticPr fontId="2"/>
  </si>
  <si>
    <t>２項
小学校費</t>
    <rPh sb="3" eb="6">
      <t>ショウガッコウ</t>
    </rPh>
    <rPh sb="6" eb="7">
      <t>ヒ</t>
    </rPh>
    <phoneticPr fontId="2"/>
  </si>
  <si>
    <t>感染症拡大を防止し、救急時の地域医療体制を維持するため、医療機関へ支援を実施
　佐野厚生総合病院
　佐野市民病院
　佐野休日･夜間緊急診療所
　佐野休日歯科診療所</t>
    <rPh sb="0" eb="3">
      <t>カンセンショウ</t>
    </rPh>
    <rPh sb="3" eb="5">
      <t>カクダイ</t>
    </rPh>
    <rPh sb="6" eb="8">
      <t>ボウシ</t>
    </rPh>
    <rPh sb="10" eb="12">
      <t>キュウキュウ</t>
    </rPh>
    <rPh sb="28" eb="30">
      <t>イリョウ</t>
    </rPh>
    <rPh sb="30" eb="32">
      <t>キカン</t>
    </rPh>
    <rPh sb="33" eb="35">
      <t>シエン</t>
    </rPh>
    <rPh sb="36" eb="38">
      <t>ジッシ</t>
    </rPh>
    <phoneticPr fontId="2"/>
  </si>
  <si>
    <t>５項
保健体育費</t>
    <rPh sb="3" eb="5">
      <t>ホケン</t>
    </rPh>
    <rPh sb="5" eb="7">
      <t>タイイク</t>
    </rPh>
    <rPh sb="7" eb="8">
      <t>ヒ</t>
    </rPh>
    <phoneticPr fontId="2"/>
  </si>
  <si>
    <t>特別非常勤講師配置事業費</t>
    <rPh sb="0" eb="2">
      <t>トクベツ</t>
    </rPh>
    <rPh sb="2" eb="5">
      <t>ヒジョウキン</t>
    </rPh>
    <rPh sb="5" eb="7">
      <t>コウシ</t>
    </rPh>
    <rPh sb="7" eb="9">
      <t>ハイチ</t>
    </rPh>
    <rPh sb="9" eb="11">
      <t>ジギョウ</t>
    </rPh>
    <rPh sb="11" eb="12">
      <t>ヒ</t>
    </rPh>
    <phoneticPr fontId="2"/>
  </si>
  <si>
    <t>11款
災害復旧費
１項
農林水産施設災害復旧費</t>
    <phoneticPr fontId="2"/>
  </si>
  <si>
    <t>１項
農林水産施設災害復旧費</t>
    <phoneticPr fontId="2"/>
  </si>
  <si>
    <t>　令和元年東日本台風により被災を受けた農地の災害復
　旧を行い、農業経営の継続を支援</t>
    <phoneticPr fontId="2"/>
  </si>
  <si>
    <t>　令和元年東日本台風により被災を受けた農業用施設の
　災害復旧を行い、農業経営の継続を支援</t>
    <phoneticPr fontId="2"/>
  </si>
  <si>
    <t>　令和元年東日本台風により被災した橋りょうの災害
　復旧</t>
    <rPh sb="1" eb="3">
      <t>レイワ</t>
    </rPh>
    <rPh sb="3" eb="5">
      <t>ガンネン</t>
    </rPh>
    <rPh sb="5" eb="6">
      <t>ヒガシ</t>
    </rPh>
    <rPh sb="6" eb="8">
      <t>ニホン</t>
    </rPh>
    <rPh sb="8" eb="10">
      <t>タイフウ</t>
    </rPh>
    <rPh sb="13" eb="15">
      <t>ヒサイ</t>
    </rPh>
    <rPh sb="17" eb="18">
      <t>キョウ</t>
    </rPh>
    <rPh sb="22" eb="24">
      <t>サイガイ</t>
    </rPh>
    <rPh sb="26" eb="28">
      <t>フッキュウ</t>
    </rPh>
    <phoneticPr fontId="2"/>
  </si>
  <si>
    <t>　合併処理浄化槽設置費補助金　４０基
　　５人槽１９基、７人槽２０基、１０人槽１基 
　　単独槽撤去３２基、宅内配管３４件</t>
    <rPh sb="1" eb="5">
      <t>ガッペイショリ</t>
    </rPh>
    <rPh sb="45" eb="47">
      <t>タンドク</t>
    </rPh>
    <rPh sb="47" eb="48">
      <t>ソウ</t>
    </rPh>
    <rPh sb="48" eb="50">
      <t>テッキョ</t>
    </rPh>
    <rPh sb="52" eb="53">
      <t>キ</t>
    </rPh>
    <rPh sb="54" eb="55">
      <t>タク</t>
    </rPh>
    <rPh sb="55" eb="56">
      <t>ナイ</t>
    </rPh>
    <rPh sb="56" eb="58">
      <t>ハイカン</t>
    </rPh>
    <rPh sb="60" eb="61">
      <t>ケン</t>
    </rPh>
    <phoneticPr fontId="2"/>
  </si>
  <si>
    <t>　景観条例や景観計画に基づき、地域の特色を活かした
　良好な景観形成を誘導
　景観講演会及び景観賞の募集は、新型コロナウイルス
　感染症の影響により中止</t>
    <rPh sb="35" eb="37">
      <t>ユウドウ</t>
    </rPh>
    <rPh sb="54" eb="56">
      <t>シンガタ</t>
    </rPh>
    <rPh sb="65" eb="66">
      <t>カン</t>
    </rPh>
    <rPh sb="66" eb="67">
      <t>ソメ</t>
    </rPh>
    <rPh sb="67" eb="68">
      <t>ショウ</t>
    </rPh>
    <rPh sb="69" eb="71">
      <t>エイキョウ</t>
    </rPh>
    <phoneticPr fontId="2"/>
  </si>
  <si>
    <t>　新型コロナウイルス感染症の影響により派遣なし。</t>
    <rPh sb="1" eb="3">
      <t>シンガタ</t>
    </rPh>
    <rPh sb="10" eb="13">
      <t>カンセンショウ</t>
    </rPh>
    <rPh sb="14" eb="16">
      <t>エイキョウ</t>
    </rPh>
    <rPh sb="19" eb="21">
      <t>ハケン</t>
    </rPh>
    <phoneticPr fontId="2"/>
  </si>
  <si>
    <t>　人権問題に関する講演会の開催
　※新型コロナウイルス感染症の影響により中止</t>
    <rPh sb="1" eb="3">
      <t>ジンケン</t>
    </rPh>
    <rPh sb="3" eb="5">
      <t>モンダイ</t>
    </rPh>
    <rPh sb="6" eb="7">
      <t>カン</t>
    </rPh>
    <rPh sb="9" eb="12">
      <t>コウエンカイ</t>
    </rPh>
    <rPh sb="11" eb="12">
      <t>カイ</t>
    </rPh>
    <rPh sb="13" eb="15">
      <t>カイサイ</t>
    </rPh>
    <rPh sb="18" eb="20">
      <t>シンガタ</t>
    </rPh>
    <rPh sb="27" eb="30">
      <t>カンセンショウ</t>
    </rPh>
    <rPh sb="31" eb="33">
      <t>エイキョウ</t>
    </rPh>
    <rPh sb="36" eb="38">
      <t>チュウシ</t>
    </rPh>
    <phoneticPr fontId="2"/>
  </si>
  <si>
    <t>（令和元年度繰越明許）
　Ａゾーン基本設計業務委託</t>
    <rPh sb="1" eb="3">
      <t>レイワ</t>
    </rPh>
    <rPh sb="3" eb="5">
      <t>ガンネン</t>
    </rPh>
    <rPh sb="5" eb="6">
      <t>ド</t>
    </rPh>
    <rPh sb="6" eb="8">
      <t>クリコシ</t>
    </rPh>
    <rPh sb="8" eb="10">
      <t>メイキョ</t>
    </rPh>
    <rPh sb="17" eb="19">
      <t>キホン</t>
    </rPh>
    <rPh sb="19" eb="21">
      <t>セッケイ</t>
    </rPh>
    <rPh sb="21" eb="23">
      <t>ギョウム</t>
    </rPh>
    <rPh sb="23" eb="25">
      <t>イタク</t>
    </rPh>
    <phoneticPr fontId="2"/>
  </si>
  <si>
    <t>　学校から外部有識者（弁護士）へ相談　０回</t>
    <rPh sb="1" eb="3">
      <t>ガッコウ</t>
    </rPh>
    <rPh sb="5" eb="7">
      <t>ガイブ</t>
    </rPh>
    <rPh sb="7" eb="10">
      <t>ユウシキシャ</t>
    </rPh>
    <rPh sb="11" eb="14">
      <t>ベンゴシ</t>
    </rPh>
    <rPh sb="16" eb="18">
      <t>ソウダン</t>
    </rPh>
    <rPh sb="20" eb="21">
      <t>カイ</t>
    </rPh>
    <phoneticPr fontId="2"/>
  </si>
  <si>
    <t>　令和２年度新規貸付者　大学等　　　　　２８人</t>
    <rPh sb="1" eb="3">
      <t>レイワ</t>
    </rPh>
    <phoneticPr fontId="2"/>
  </si>
  <si>
    <t>令和元年東日本台風に伴う農業施設災害復旧事業費</t>
    <rPh sb="0" eb="2">
      <t>レイワ</t>
    </rPh>
    <rPh sb="2" eb="4">
      <t>ガンネン</t>
    </rPh>
    <rPh sb="4" eb="5">
      <t>ヒガシ</t>
    </rPh>
    <rPh sb="5" eb="7">
      <t>ニホン</t>
    </rPh>
    <rPh sb="7" eb="9">
      <t>タイフウ</t>
    </rPh>
    <phoneticPr fontId="2"/>
  </si>
  <si>
    <t>令和元年東日本台風に伴う農地災害復旧事業費</t>
    <rPh sb="0" eb="2">
      <t>レイワ</t>
    </rPh>
    <rPh sb="2" eb="4">
      <t>ガンネン</t>
    </rPh>
    <rPh sb="4" eb="5">
      <t>ヒガシ</t>
    </rPh>
    <rPh sb="5" eb="7">
      <t>ニホン</t>
    </rPh>
    <rPh sb="7" eb="9">
      <t>タイフウ</t>
    </rPh>
    <rPh sb="12" eb="14">
      <t>ノウチ</t>
    </rPh>
    <phoneticPr fontId="2"/>
  </si>
  <si>
    <t>　 書きの下段に記載してあります。</t>
    <rPh sb="2" eb="3">
      <t>ガ</t>
    </rPh>
    <rPh sb="5" eb="7">
      <t>ゲダン</t>
    </rPh>
    <rPh sb="8" eb="10">
      <t>キサイ</t>
    </rPh>
    <phoneticPr fontId="2"/>
  </si>
  <si>
    <t>　ごみ分別の手引き（改訂版）を作成・全戸配布
　ごみ分別アプリの提供及び循環型社会形成のための各
　種リサイクル講座開設等
　・見学者の受入　　　 　３１人
　・各種講座　　　　　 　　４回
　・優良町会表彰（優秀賞・努力賞) ４０町会</t>
    <rPh sb="3" eb="5">
      <t>ブンベツ</t>
    </rPh>
    <rPh sb="6" eb="8">
      <t>テビ</t>
    </rPh>
    <rPh sb="10" eb="13">
      <t>カイテイバン</t>
    </rPh>
    <rPh sb="15" eb="17">
      <t>サクセイ</t>
    </rPh>
    <rPh sb="18" eb="20">
      <t>ゼンコ</t>
    </rPh>
    <rPh sb="20" eb="22">
      <t>ハイフ</t>
    </rPh>
    <rPh sb="26" eb="28">
      <t>ブンベツ</t>
    </rPh>
    <rPh sb="32" eb="34">
      <t>テイキョウ</t>
    </rPh>
    <rPh sb="34" eb="35">
      <t>オヨ</t>
    </rPh>
    <phoneticPr fontId="2"/>
  </si>
  <si>
    <t>　合同就職面接会　２回開催
　　新型コロナウイルス感染症の影響により、集団面接
　　方式から個別面談方式に開催方法を変更して実施
　　参加人数 １９人、参加企業数 ３４社</t>
    <rPh sb="1" eb="3">
      <t>ゴウドウ</t>
    </rPh>
    <rPh sb="3" eb="5">
      <t>シュウショク</t>
    </rPh>
    <rPh sb="5" eb="7">
      <t>メンセツ</t>
    </rPh>
    <rPh sb="7" eb="8">
      <t>カイ</t>
    </rPh>
    <rPh sb="10" eb="11">
      <t>カイ</t>
    </rPh>
    <rPh sb="11" eb="13">
      <t>カイサイ</t>
    </rPh>
    <rPh sb="67" eb="69">
      <t>サンカ</t>
    </rPh>
    <rPh sb="69" eb="71">
      <t>ニンズウ</t>
    </rPh>
    <rPh sb="74" eb="75">
      <t>ニン</t>
    </rPh>
    <rPh sb="76" eb="78">
      <t>サンカ</t>
    </rPh>
    <rPh sb="78" eb="80">
      <t>キギョウ</t>
    </rPh>
    <rPh sb="80" eb="81">
      <t>スウ</t>
    </rPh>
    <rPh sb="84" eb="85">
      <t>シャ</t>
    </rPh>
    <phoneticPr fontId="7"/>
  </si>
  <si>
    <t>　食料５,５００食、飲料水５,５２０㍑、
　粉ミルク４,８００スティック、液体ミルク１２０本　　　
　ガソリン缶詰７缶</t>
    <rPh sb="22" eb="23">
      <t>コナ</t>
    </rPh>
    <rPh sb="37" eb="39">
      <t>エキタイ</t>
    </rPh>
    <rPh sb="45" eb="46">
      <t>ホン</t>
    </rPh>
    <rPh sb="55" eb="57">
      <t>カンヅメ</t>
    </rPh>
    <rPh sb="58" eb="59">
      <t>カン</t>
    </rPh>
    <phoneticPr fontId="3"/>
  </si>
  <si>
    <t>　野生鳥獣による農林産物等の被害防止・軽減を図る
　ため、１１２件の捕獲許可をした。
　捕獲実績
　　イノシシ　１,０２４頭　　シカ　　 ９１２頭
　　サル　　　　　 ６２頭　　　</t>
    <phoneticPr fontId="2"/>
  </si>
  <si>
    <t>消耗品等の購入
民間放課後児童クラブにおける感染症対策支援　９クラブ</t>
    <rPh sb="0" eb="4">
      <t>ショウモウヒンナド</t>
    </rPh>
    <rPh sb="5" eb="7">
      <t>コウニュウ</t>
    </rPh>
    <rPh sb="22" eb="25">
      <t>カンセンショウ</t>
    </rPh>
    <rPh sb="25" eb="27">
      <t>タイサク</t>
    </rPh>
    <rPh sb="27" eb="29">
      <t>シエン</t>
    </rPh>
    <phoneticPr fontId="2"/>
  </si>
  <si>
    <t>　観光案内標識改修、観光ＰＲ用パンフレット作成</t>
    <rPh sb="7" eb="9">
      <t>カイシュウ</t>
    </rPh>
    <phoneticPr fontId="2"/>
  </si>
  <si>
    <t>３款
民生費
１項
社会福祉費</t>
    <rPh sb="10" eb="12">
      <t>シャカイ</t>
    </rPh>
    <phoneticPr fontId="2"/>
  </si>
  <si>
    <t>１項
商工費</t>
  </si>
  <si>
    <t>「佐野市市有施設適正配置計画」に基づき、適正な施設配置の実現に向けた取組を推進した。</t>
    <phoneticPr fontId="2"/>
  </si>
  <si>
    <t>　市内民間保育施設（１６保育園等）の特別保育事業運
　営費等補助金</t>
    <phoneticPr fontId="2"/>
  </si>
  <si>
    <t>佐野市農業後継者結婚推進協議会支援事業費</t>
    <rPh sb="15" eb="17">
      <t>シエン</t>
    </rPh>
    <phoneticPr fontId="2"/>
  </si>
  <si>
    <t>（新型コロナウイルス感染症対策に関連する事業）</t>
    <rPh sb="1" eb="3">
      <t>シンガタ</t>
    </rPh>
    <rPh sb="10" eb="13">
      <t>カンセンショウ</t>
    </rPh>
    <rPh sb="13" eb="15">
      <t>タイサク</t>
    </rPh>
    <rPh sb="16" eb="18">
      <t>カンレン</t>
    </rPh>
    <rPh sb="20" eb="22">
      <t>ジギョウ</t>
    </rPh>
    <phoneticPr fontId="2"/>
  </si>
  <si>
    <t>（令和元年度繰越明許）
　被災設備等再建支援補助金　　　　　　　　２１件
　被災建物等復旧支援事業費補助金　　　　　２４件
　復旧事業資金借入金返済利子補助金　　　　　４件</t>
    <rPh sb="1" eb="3">
      <t>レイワ</t>
    </rPh>
    <rPh sb="3" eb="5">
      <t>ガンネン</t>
    </rPh>
    <rPh sb="5" eb="6">
      <t>ド</t>
    </rPh>
    <rPh sb="6" eb="8">
      <t>クリコシ</t>
    </rPh>
    <rPh sb="8" eb="10">
      <t>メイキョ</t>
    </rPh>
    <phoneticPr fontId="2"/>
  </si>
  <si>
    <t>国体推進課</t>
    <phoneticPr fontId="2"/>
  </si>
  <si>
    <t xml:space="preserve"> ・令和２年度から令和３年度への繰越額（前年度欄は令和元年度から令和２年度への繰越額）は２段</t>
    <rPh sb="2" eb="4">
      <t>レイワ</t>
    </rPh>
    <rPh sb="5" eb="7">
      <t>ネンド</t>
    </rPh>
    <rPh sb="9" eb="11">
      <t>レイワ</t>
    </rPh>
    <rPh sb="12" eb="14">
      <t>ネンド</t>
    </rPh>
    <rPh sb="16" eb="18">
      <t>クリコシ</t>
    </rPh>
    <rPh sb="18" eb="19">
      <t>ガク</t>
    </rPh>
    <rPh sb="20" eb="23">
      <t>ゼンネンド</t>
    </rPh>
    <rPh sb="23" eb="24">
      <t>ラン</t>
    </rPh>
    <rPh sb="25" eb="27">
      <t>レイワ</t>
    </rPh>
    <rPh sb="27" eb="28">
      <t>モト</t>
    </rPh>
    <rPh sb="28" eb="30">
      <t>ネンド</t>
    </rPh>
    <rPh sb="32" eb="34">
      <t>レイワ</t>
    </rPh>
    <rPh sb="35" eb="37">
      <t>ネンド</t>
    </rPh>
    <rPh sb="39" eb="41">
      <t>クリコシ</t>
    </rPh>
    <rPh sb="41" eb="42">
      <t>ガク</t>
    </rPh>
    <rPh sb="45" eb="46">
      <t>ダン</t>
    </rPh>
    <phoneticPr fontId="2"/>
  </si>
  <si>
    <t>業務改善計画に基づき、業務の執行方法・体制の改善や担い手の最適化などの業務改善を推進した。</t>
    <rPh sb="2" eb="4">
      <t>カイゼン</t>
    </rPh>
    <rPh sb="4" eb="6">
      <t>ケイカク</t>
    </rPh>
    <phoneticPr fontId="2"/>
  </si>
  <si>
    <t>　調査実施地区：若宮下・北茂呂地区　
　　　　　　　　　　　　　　０.２４㎢（継続）
　　　　　　　　茂呂山・植下Ⅰ地区
　　　　　　　　　　　　　　０.２５㎢（新規）
　認証請求地区：植上Ⅲ地区　０.２０㎢</t>
    <phoneticPr fontId="2"/>
  </si>
  <si>
    <t>(行政情報等テレビデータ放送配信事業費)(佐野市ＰＲ事業費)</t>
    <phoneticPr fontId="2"/>
  </si>
  <si>
    <t>市政情報発信事業費</t>
    <phoneticPr fontId="2"/>
  </si>
  <si>
    <t xml:space="preserve">  設問58、回答1,124人、回答率56.2％</t>
    <phoneticPr fontId="2"/>
  </si>
  <si>
    <t>総合計画中期基本計画策定事業費
（新規）</t>
    <phoneticPr fontId="2"/>
  </si>
  <si>
    <t>地域活性化アドバイザー活用事業費
（新規）</t>
    <phoneticPr fontId="2"/>
  </si>
  <si>
    <t>地域活性化支援事業費</t>
    <phoneticPr fontId="2"/>
  </si>
  <si>
    <t>広報ブランド推進課</t>
    <rPh sb="0" eb="2">
      <t>コウホウ</t>
    </rPh>
    <rPh sb="6" eb="8">
      <t>スイシン</t>
    </rPh>
    <rPh sb="8" eb="9">
      <t>カ</t>
    </rPh>
    <phoneticPr fontId="2"/>
  </si>
  <si>
    <t>スマートセーフシティ推進事業費
（新規）</t>
    <phoneticPr fontId="2"/>
  </si>
  <si>
    <t>結婚新生活支援事業費（新規）</t>
    <phoneticPr fontId="2"/>
  </si>
  <si>
    <t>(寄付金)</t>
    <rPh sb="1" eb="4">
      <t>キフキン</t>
    </rPh>
    <phoneticPr fontId="2"/>
  </si>
  <si>
    <t>東京圏通学・通勤者支援事業費</t>
    <rPh sb="0" eb="3">
      <t>トウキョウケン</t>
    </rPh>
    <rPh sb="3" eb="5">
      <t>ツウガク</t>
    </rPh>
    <rPh sb="6" eb="9">
      <t>ツウキンシャ</t>
    </rPh>
    <rPh sb="9" eb="11">
      <t>シエン</t>
    </rPh>
    <rPh sb="11" eb="14">
      <t>ジギョウヒ</t>
    </rPh>
    <phoneticPr fontId="2"/>
  </si>
  <si>
    <t>移住体験宿泊促進事業費</t>
    <rPh sb="0" eb="2">
      <t>イジュウ</t>
    </rPh>
    <rPh sb="2" eb="4">
      <t>タイケン</t>
    </rPh>
    <rPh sb="4" eb="6">
      <t>シュクハク</t>
    </rPh>
    <rPh sb="6" eb="8">
      <t>ソクシン</t>
    </rPh>
    <rPh sb="8" eb="11">
      <t>ジギョウヒ</t>
    </rPh>
    <phoneticPr fontId="2"/>
  </si>
  <si>
    <t>佐野暮らしとラーメン店創業支援事業費</t>
    <phoneticPr fontId="2"/>
  </si>
  <si>
    <t>　若者移住・定住促進奨励金　39件
　加算金（R2から要件変更）
　　子育て30件、同居3件、就労34件、佐藤姓1件</t>
    <phoneticPr fontId="2"/>
  </si>
  <si>
    <t>　・(株)ＪＴＢからの職員派遣による全庁的なプロ
　　モーションの推進
　・シティプロモーション推進本部会議の開催　１回</t>
    <phoneticPr fontId="2"/>
  </si>
  <si>
    <t>　・ブランド大使出演回数　　　３回
　・ブランド姫出演回数　　　　５回
　・ブランド応援団長出演回数　１回</t>
    <phoneticPr fontId="2"/>
  </si>
  <si>
    <t>　・さのまる派遣回数　　　　　１１１回　　　
　・さのまるデザイン承認件数　３００件</t>
    <phoneticPr fontId="7"/>
  </si>
  <si>
    <t>佐野・彦根親善都市提携５０周年記念事業費</t>
    <rPh sb="0" eb="2">
      <t>サノ</t>
    </rPh>
    <rPh sb="3" eb="5">
      <t>ヒコネ</t>
    </rPh>
    <rPh sb="5" eb="7">
      <t>シンゼン</t>
    </rPh>
    <rPh sb="7" eb="9">
      <t>トシ</t>
    </rPh>
    <rPh sb="9" eb="11">
      <t>テイケイ</t>
    </rPh>
    <rPh sb="13" eb="15">
      <t>シュウネン</t>
    </rPh>
    <rPh sb="15" eb="17">
      <t>キネン</t>
    </rPh>
    <rPh sb="17" eb="19">
      <t>ジギョウ</t>
    </rPh>
    <rPh sb="19" eb="20">
      <t>ヒ</t>
    </rPh>
    <phoneticPr fontId="7"/>
  </si>
  <si>
    <t>北関道沿線開発推進事業費</t>
    <phoneticPr fontId="2"/>
  </si>
  <si>
    <t>企業誘致課</t>
    <rPh sb="0" eb="2">
      <t>キギョウ</t>
    </rPh>
    <rPh sb="2" eb="4">
      <t>ユウチ</t>
    </rPh>
    <phoneticPr fontId="2"/>
  </si>
  <si>
    <t>　周辺開発の候補地特定に向けた権利関係調査の継続
　及び土地利用等の現状についての調査を実施</t>
  </si>
  <si>
    <t>佐野市奨学金返済助成事業費</t>
    <rPh sb="0" eb="3">
      <t>サノシ</t>
    </rPh>
    <rPh sb="3" eb="6">
      <t>ショウガクキン</t>
    </rPh>
    <rPh sb="6" eb="8">
      <t>ヘンサイ</t>
    </rPh>
    <rPh sb="8" eb="10">
      <t>ジョセイ</t>
    </rPh>
    <rPh sb="10" eb="13">
      <t>ジギョウヒ</t>
    </rPh>
    <phoneticPr fontId="2"/>
  </si>
  <si>
    <t>　１０,０００円×１人　　１５,０００円×１人
　２０,０００円×１人　　２５,０００円×４５人</t>
    <phoneticPr fontId="2"/>
  </si>
  <si>
    <t>　・交通事故防止立看板作成１１枚
　・田沼交通監視所、交通安全指導車管理費用</t>
    <phoneticPr fontId="2"/>
  </si>
  <si>
    <t>市民活動補償制度実施事業費
（新規）</t>
    <phoneticPr fontId="2"/>
  </si>
  <si>
    <t>　交付金　２町会</t>
    <phoneticPr fontId="2"/>
  </si>
  <si>
    <t>　専任相談員によるＤＶ等の相談　　相談件数　４９件</t>
    <phoneticPr fontId="2"/>
  </si>
  <si>
    <t>文化推進課</t>
    <rPh sb="0" eb="2">
      <t>ブンカ</t>
    </rPh>
    <rPh sb="2" eb="4">
      <t>スイシン</t>
    </rPh>
    <rPh sb="4" eb="5">
      <t>カ</t>
    </rPh>
    <phoneticPr fontId="2"/>
  </si>
  <si>
    <t>天明鋳物のまちづくり推進事業費</t>
    <phoneticPr fontId="2"/>
  </si>
  <si>
    <t>　天明鋳物のＰＲとして、夏季に市役所玄関へ風鈴設置</t>
    <rPh sb="1" eb="3">
      <t>テンミョウ</t>
    </rPh>
    <rPh sb="3" eb="5">
      <t>イモノ</t>
    </rPh>
    <rPh sb="12" eb="13">
      <t>ナツ</t>
    </rPh>
    <rPh sb="15" eb="18">
      <t>シヤクショ</t>
    </rPh>
    <rPh sb="18" eb="20">
      <t>ゲンカン</t>
    </rPh>
    <rPh sb="21" eb="23">
      <t>フウリン</t>
    </rPh>
    <rPh sb="23" eb="25">
      <t>セッチ</t>
    </rPh>
    <phoneticPr fontId="2"/>
  </si>
  <si>
    <t>　天明鋳物散策ガイドマップの制作、ＳＮＳ等による情
　報発信</t>
    <phoneticPr fontId="2"/>
  </si>
  <si>
    <t>　２校実施
　※２校中止（新型コロナウイルス感染症の影響のため）</t>
    <phoneticPr fontId="2"/>
  </si>
  <si>
    <t>　　　　　　　　　　　　　　加盟団体　９１団体</t>
    <phoneticPr fontId="7"/>
  </si>
  <si>
    <t>　１２科目　　 ３７６人参加</t>
    <phoneticPr fontId="2"/>
  </si>
  <si>
    <t>　４科目　１２５人参加</t>
    <phoneticPr fontId="2"/>
  </si>
  <si>
    <t>　個人活動助成金　　　３件</t>
    <phoneticPr fontId="2"/>
  </si>
  <si>
    <t>　　９,３２２基分</t>
    <phoneticPr fontId="3"/>
  </si>
  <si>
    <t>生活路線バス利便性向上事業費
（新規）</t>
    <rPh sb="16" eb="18">
      <t>シンキ</t>
    </rPh>
    <phoneticPr fontId="2"/>
  </si>
  <si>
    <t>生活路線バス運行支援事業費</t>
    <phoneticPr fontId="2"/>
  </si>
  <si>
    <t>　実績（国保税含む）　電話催告　　　　 臨戸訪問
　　架電・訪問件数　２,２２３件　　　　１,８９８件
　　納付件数　　　　　 ７７２件　　　　　 ７８６件
　　納付額　　　３５,３１１千円　　２８,４６４千円
　（納付件数、納付金額は架電・訪問後１月以内の納付）　　　　</t>
    <rPh sb="1" eb="3">
      <t>ジッセキ</t>
    </rPh>
    <rPh sb="4" eb="6">
      <t>コクホ</t>
    </rPh>
    <rPh sb="6" eb="7">
      <t>ゼイ</t>
    </rPh>
    <rPh sb="7" eb="8">
      <t>フク</t>
    </rPh>
    <rPh sb="11" eb="13">
      <t>デンワ</t>
    </rPh>
    <rPh sb="13" eb="15">
      <t>サイコク</t>
    </rPh>
    <rPh sb="20" eb="21">
      <t>リン</t>
    </rPh>
    <rPh sb="21" eb="22">
      <t>コ</t>
    </rPh>
    <rPh sb="22" eb="24">
      <t>ホウモン</t>
    </rPh>
    <rPh sb="27" eb="28">
      <t>カ</t>
    </rPh>
    <rPh sb="28" eb="29">
      <t>デン</t>
    </rPh>
    <rPh sb="30" eb="32">
      <t>ホウモン</t>
    </rPh>
    <rPh sb="32" eb="34">
      <t>ケンスウ</t>
    </rPh>
    <rPh sb="40" eb="41">
      <t>ケン</t>
    </rPh>
    <rPh sb="50" eb="51">
      <t>ケン</t>
    </rPh>
    <rPh sb="54" eb="56">
      <t>ノウフ</t>
    </rPh>
    <rPh sb="56" eb="58">
      <t>ケンスウ</t>
    </rPh>
    <rPh sb="67" eb="68">
      <t>ケン</t>
    </rPh>
    <rPh sb="77" eb="78">
      <t>ケン</t>
    </rPh>
    <rPh sb="81" eb="83">
      <t>ノウフ</t>
    </rPh>
    <rPh sb="83" eb="84">
      <t>ガク</t>
    </rPh>
    <rPh sb="93" eb="94">
      <t>セン</t>
    </rPh>
    <rPh sb="94" eb="95">
      <t>エン</t>
    </rPh>
    <rPh sb="103" eb="105">
      <t>センエン</t>
    </rPh>
    <phoneticPr fontId="3"/>
  </si>
  <si>
    <t>届出証明等窓口サービス運営事業費</t>
    <rPh sb="0" eb="2">
      <t>トドケデ</t>
    </rPh>
    <rPh sb="2" eb="5">
      <t>ショウメイトウ</t>
    </rPh>
    <rPh sb="5" eb="7">
      <t>マドグチ</t>
    </rPh>
    <rPh sb="11" eb="13">
      <t>ウンエイ</t>
    </rPh>
    <rPh sb="13" eb="15">
      <t>ジギョウ</t>
    </rPh>
    <rPh sb="15" eb="16">
      <t>ヒ</t>
    </rPh>
    <phoneticPr fontId="7"/>
  </si>
  <si>
    <t>　発行通数　３,４７９通</t>
    <phoneticPr fontId="2"/>
  </si>
  <si>
    <t>衆議院議員総選挙及び最高裁判所裁判官国民審査費
（新規）</t>
    <rPh sb="25" eb="27">
      <t>シンキ</t>
    </rPh>
    <phoneticPr fontId="2"/>
  </si>
  <si>
    <t>住居確保給付金給付事業費</t>
    <rPh sb="0" eb="2">
      <t>ジュウキョ</t>
    </rPh>
    <rPh sb="2" eb="4">
      <t>カクホ</t>
    </rPh>
    <rPh sb="4" eb="6">
      <t>キュウフ</t>
    </rPh>
    <rPh sb="6" eb="7">
      <t>キン</t>
    </rPh>
    <rPh sb="7" eb="9">
      <t>キュウフ</t>
    </rPh>
    <rPh sb="9" eb="11">
      <t>ジギョウ</t>
    </rPh>
    <rPh sb="11" eb="12">
      <t>ヒ</t>
    </rPh>
    <phoneticPr fontId="7"/>
  </si>
  <si>
    <t>いきいき高齢課</t>
  </si>
  <si>
    <t>成年後見制度利用促進基本計画策定事業費（新規）</t>
    <phoneticPr fontId="2"/>
  </si>
  <si>
    <t>　相談支援事業所　　　 ２か所
　相談件数　　　２８,５７７件</t>
    <phoneticPr fontId="2"/>
  </si>
  <si>
    <t>　２１施設　　利用者数　１４５人</t>
    <phoneticPr fontId="2"/>
  </si>
  <si>
    <t>　配布者数　５４６人</t>
    <phoneticPr fontId="2"/>
  </si>
  <si>
    <t>　利用者　　２０人　　利用回数延べ　１４４回</t>
    <phoneticPr fontId="2"/>
  </si>
  <si>
    <t>　９８クラブ　　３,５９０人　１連合会</t>
    <phoneticPr fontId="2"/>
  </si>
  <si>
    <t>　市内７２か所委託</t>
    <phoneticPr fontId="2"/>
  </si>
  <si>
    <t>老人保健福祉施設整備促進事業費
（新規）</t>
    <phoneticPr fontId="2"/>
  </si>
  <si>
    <t>　受給者数　１,７１２人　　助成件数　３８,９８１件</t>
  </si>
  <si>
    <t>　受給者数　５５７人　　助成件数　５,７８０件</t>
    <phoneticPr fontId="7"/>
  </si>
  <si>
    <t>　受給者数 １４,１５９人　助成件数 １７５,７８３件</t>
    <phoneticPr fontId="7"/>
  </si>
  <si>
    <t>　受給者数　１,０３６人　　助成件数　８,８３０件</t>
    <phoneticPr fontId="7"/>
  </si>
  <si>
    <t>家庭児童相談室運営事業費</t>
    <rPh sb="0" eb="2">
      <t>カテイ</t>
    </rPh>
    <rPh sb="2" eb="4">
      <t>ジドウ</t>
    </rPh>
    <rPh sb="4" eb="6">
      <t>ソウダン</t>
    </rPh>
    <rPh sb="6" eb="7">
      <t>シツ</t>
    </rPh>
    <rPh sb="7" eb="9">
      <t>ウンエイ</t>
    </rPh>
    <rPh sb="9" eb="11">
      <t>ジギョウ</t>
    </rPh>
    <rPh sb="11" eb="12">
      <t>ヒ</t>
    </rPh>
    <phoneticPr fontId="7"/>
  </si>
  <si>
    <t>　支給件数　１２０件</t>
    <phoneticPr fontId="3"/>
  </si>
  <si>
    <t>保育士宿舎借り上げ支援事業費</t>
    <phoneticPr fontId="2"/>
  </si>
  <si>
    <t>　市内民間保育施設（２８保育園等）の運営費</t>
    <phoneticPr fontId="2"/>
  </si>
  <si>
    <t>（仮称）おおはし保育園建設事業費
（新規）</t>
    <phoneticPr fontId="2"/>
  </si>
  <si>
    <t>　堀米保育園解体工事及び赤見城・石塚・吉水保育園
　統合民営化実施事業者選定委員会の開催</t>
    <rPh sb="1" eb="3">
      <t>ホリゴメ</t>
    </rPh>
    <rPh sb="3" eb="6">
      <t>ホイクエン</t>
    </rPh>
    <rPh sb="6" eb="8">
      <t>カイタイ</t>
    </rPh>
    <rPh sb="8" eb="10">
      <t>コウジ</t>
    </rPh>
    <rPh sb="10" eb="11">
      <t>オヨ</t>
    </rPh>
    <rPh sb="12" eb="14">
      <t>アカミ</t>
    </rPh>
    <rPh sb="14" eb="15">
      <t>ジョウ</t>
    </rPh>
    <rPh sb="16" eb="18">
      <t>イシヅカ</t>
    </rPh>
    <rPh sb="19" eb="21">
      <t>ヨシミズ</t>
    </rPh>
    <rPh sb="21" eb="24">
      <t>ホイクエン</t>
    </rPh>
    <rPh sb="26" eb="27">
      <t>トウ</t>
    </rPh>
    <rPh sb="27" eb="28">
      <t>ゴウ</t>
    </rPh>
    <rPh sb="28" eb="31">
      <t>ミンエイカ</t>
    </rPh>
    <rPh sb="31" eb="33">
      <t>ジッシ</t>
    </rPh>
    <rPh sb="33" eb="36">
      <t>ジギョウシャ</t>
    </rPh>
    <rPh sb="36" eb="38">
      <t>センテイ</t>
    </rPh>
    <rPh sb="38" eb="41">
      <t>イインカイ</t>
    </rPh>
    <rPh sb="42" eb="44">
      <t>カイサイ</t>
    </rPh>
    <phoneticPr fontId="7"/>
  </si>
  <si>
    <t>　　就労支援人数　３４人</t>
    <phoneticPr fontId="3"/>
  </si>
  <si>
    <t>　医療扶助　　　　　　 延べ１１,６４５人</t>
  </si>
  <si>
    <t>　介護扶助　　　　　　 延べ  ３,４６４人</t>
  </si>
  <si>
    <t>　その他の扶助　　　　 延べ 　　２２５人</t>
  </si>
  <si>
    <t>　施設事務費　　　　　 延べ 　　１８６人　</t>
  </si>
  <si>
    <t>市民病院等施設整備支援事業費
（新規）</t>
    <phoneticPr fontId="2"/>
  </si>
  <si>
    <t>地域医療体制整備事業費</t>
    <rPh sb="0" eb="2">
      <t>チイキ</t>
    </rPh>
    <rPh sb="2" eb="4">
      <t>イリョウ</t>
    </rPh>
    <rPh sb="4" eb="6">
      <t>タイセイ</t>
    </rPh>
    <rPh sb="6" eb="8">
      <t>セイビ</t>
    </rPh>
    <rPh sb="8" eb="11">
      <t>ジギョウヒ</t>
    </rPh>
    <phoneticPr fontId="7"/>
  </si>
  <si>
    <t>　助成件数　　８０件</t>
    <phoneticPr fontId="3"/>
  </si>
  <si>
    <t>　申請者　５件</t>
    <phoneticPr fontId="2"/>
  </si>
  <si>
    <t>　受診者数　３１,０３０人</t>
    <phoneticPr fontId="3"/>
  </si>
  <si>
    <t>　心電図実施者数　５,２１４人
　血清クレアチニン検査実施者数　３,９６７人</t>
    <phoneticPr fontId="2"/>
  </si>
  <si>
    <t>新生児聴覚検査事業費</t>
    <phoneticPr fontId="2"/>
  </si>
  <si>
    <t>　受診者数　５７４人</t>
    <phoneticPr fontId="2"/>
  </si>
  <si>
    <t>子育て世代包括支援センター（母子保健型）運営事業費</t>
    <phoneticPr fontId="2"/>
  </si>
  <si>
    <t>　妊娠届出時面接 　　７１４件
　妊娠２８週時電話 　３０５件
　電話相談　　  　１,４８６件</t>
    <phoneticPr fontId="2"/>
  </si>
  <si>
    <t>産後サポート事業費</t>
    <phoneticPr fontId="2"/>
  </si>
  <si>
    <t>　相談受付 ４件 
　利用　　 ０件</t>
    <phoneticPr fontId="2"/>
  </si>
  <si>
    <t>　参加者数　２０５人</t>
    <phoneticPr fontId="2"/>
  </si>
  <si>
    <t>　４か月児　６７４人　　９か月児　６９２人</t>
    <phoneticPr fontId="3"/>
  </si>
  <si>
    <t>　１歳６か月児　７４２人　　３歳児　８１３人</t>
    <phoneticPr fontId="3"/>
  </si>
  <si>
    <t>　訪問件数　６３１件</t>
    <phoneticPr fontId="7"/>
  </si>
  <si>
    <t>　１７回　延８８組</t>
    <phoneticPr fontId="3"/>
  </si>
  <si>
    <t>　２９園　８４１人</t>
    <phoneticPr fontId="3"/>
  </si>
  <si>
    <t>　参加者数　延８７７人</t>
    <phoneticPr fontId="2"/>
  </si>
  <si>
    <t>　参加者数　延１,３６５人</t>
    <phoneticPr fontId="2"/>
  </si>
  <si>
    <t>　水道水未普及地域への家庭用給水・浄水器設置者に対
　する補助金の交付　０件
　飲用水等給水施設整備費補助金の交付　７件</t>
  </si>
  <si>
    <t>　７３件</t>
    <phoneticPr fontId="7"/>
  </si>
  <si>
    <t>　・パトロール日数　２４１日　　通報件数　２件
　・苦情受付指導　　　４４件
　・処理量　　　 ３,５１０kg
　　（市民との協働回収分含む）
　・廃家電　　　　　　７２台
　・禁止看板　　　　　６７枚
　・監視カメラ３台、４箇所設置</t>
    <phoneticPr fontId="7"/>
  </si>
  <si>
    <t>　利用件数　１８７件（新規　５０件）</t>
    <phoneticPr fontId="2"/>
  </si>
  <si>
    <t>産業政策課</t>
    <rPh sb="0" eb="2">
      <t>サンギョウ</t>
    </rPh>
    <rPh sb="2" eb="4">
      <t>セイサク</t>
    </rPh>
    <rPh sb="4" eb="5">
      <t>カ</t>
    </rPh>
    <phoneticPr fontId="2"/>
  </si>
  <si>
    <t>　会員数（佐野地区）　事業所　　　 ３４８社
　　　　　　　　　　　会　員　　３,５２８人</t>
    <phoneticPr fontId="7"/>
  </si>
  <si>
    <t>産地生産基盤パワーアップ事業費
（新規）</t>
    <phoneticPr fontId="2"/>
  </si>
  <si>
    <t>　研修受入農家　０戸　　研修生　０人</t>
    <phoneticPr fontId="2"/>
  </si>
  <si>
    <t>防災重点農業用ため池調査事業費</t>
    <phoneticPr fontId="2"/>
  </si>
  <si>
    <t>(うちR3への繰越明許費40,000)</t>
    <phoneticPr fontId="2"/>
  </si>
  <si>
    <t>（令和２年度繰越明許）</t>
  </si>
  <si>
    <t>（令和２年度繰越明許）</t>
    <phoneticPr fontId="2"/>
  </si>
  <si>
    <t>　電気柵購入５１基
　シカ侵入防止柵８地区１,４８４ｍ</t>
    <phoneticPr fontId="7"/>
  </si>
  <si>
    <t>　中山間地域の活性化のため、地域おこし協力隊員を
　秋山地区及び閑馬地区に設置</t>
    <rPh sb="1" eb="2">
      <t>チュウ</t>
    </rPh>
    <rPh sb="2" eb="4">
      <t>サンカン</t>
    </rPh>
    <rPh sb="30" eb="31">
      <t>オヨ</t>
    </rPh>
    <rPh sb="32" eb="34">
      <t>カンマ</t>
    </rPh>
    <rPh sb="34" eb="36">
      <t>チク</t>
    </rPh>
    <phoneticPr fontId="7"/>
  </si>
  <si>
    <t>林道施設長寿命化事業費</t>
    <phoneticPr fontId="2"/>
  </si>
  <si>
    <t>(うちR3への繰越明許費17,176)</t>
    <phoneticPr fontId="2"/>
  </si>
  <si>
    <t>(うちR3への繰越明許費7,920)</t>
    <phoneticPr fontId="2"/>
  </si>
  <si>
    <t>　市施工
　（作原沢入線）　横断排水溝改良</t>
    <rPh sb="1" eb="2">
      <t>シ</t>
    </rPh>
    <rPh sb="2" eb="4">
      <t>セコウ</t>
    </rPh>
    <rPh sb="7" eb="8">
      <t>サク</t>
    </rPh>
    <rPh sb="8" eb="10">
      <t>ハラサワ</t>
    </rPh>
    <rPh sb="10" eb="12">
      <t>ニュウセン</t>
    </rPh>
    <rPh sb="11" eb="12">
      <t>セン</t>
    </rPh>
    <rPh sb="14" eb="16">
      <t>オウダン</t>
    </rPh>
    <rPh sb="16" eb="19">
      <t>ハイスイコウ</t>
    </rPh>
    <rPh sb="19" eb="21">
      <t>カイリョウ</t>
    </rPh>
    <phoneticPr fontId="2"/>
  </si>
  <si>
    <t>98.8ha</t>
  </si>
  <si>
    <t>5.2ha</t>
  </si>
  <si>
    <t>　実施面積　４６.１８ha</t>
    <phoneticPr fontId="3"/>
  </si>
  <si>
    <t>うちR4への繰越明許費8,954</t>
    <phoneticPr fontId="2"/>
  </si>
  <si>
    <t>林道作原沢入線改良事業費</t>
    <phoneticPr fontId="2"/>
  </si>
  <si>
    <t>産業立市推進基本計画策定事業費
（新規）</t>
    <phoneticPr fontId="2"/>
  </si>
  <si>
    <t>　経営安定資金　　　３４件　設備資金　　７件
　小規模企業者資金　１１件　短期資金　２５件
　創業資金　　　　　　３件</t>
    <phoneticPr fontId="7"/>
  </si>
  <si>
    <t>　復旧事業資金借入金返済利子補助金　　　　３６件
　中小企業等復旧グループ組成等支援補助金　　２件</t>
  </si>
  <si>
    <t>産業活性化ネットワーク推進事業費</t>
    <phoneticPr fontId="2"/>
  </si>
  <si>
    <t>　市内事業所を対象に、新型コロナウイルス感染症の
　影響及びネットワークの組織化に向けた参加意向に
　係るアンケート調査を実施</t>
    <rPh sb="37" eb="40">
      <t>ソシキカ</t>
    </rPh>
    <rPh sb="41" eb="42">
      <t>ム</t>
    </rPh>
    <phoneticPr fontId="2"/>
  </si>
  <si>
    <t>　利用件数　２件</t>
    <phoneticPr fontId="2"/>
  </si>
  <si>
    <t>　利用件数　　８０件</t>
    <phoneticPr fontId="7"/>
  </si>
  <si>
    <t>　補助金交付事業者数　　２件</t>
    <phoneticPr fontId="2"/>
  </si>
  <si>
    <t>　第２次佐野市中心市街地活性化基本計画を公表した。
　また、中心市街地活性化に必要な情報収集や調査研究
　の一環として、歩行者通行量調査を実施した。</t>
  </si>
  <si>
    <t>　（仮称）ＤＭＯさの設立準備委員会補助金</t>
    <phoneticPr fontId="2"/>
  </si>
  <si>
    <t>観光地域づくり法人支援事業費</t>
    <phoneticPr fontId="2"/>
  </si>
  <si>
    <t>観光推進課</t>
    <rPh sb="0" eb="2">
      <t>カンコウ</t>
    </rPh>
    <rPh sb="2" eb="4">
      <t>スイシン</t>
    </rPh>
    <rPh sb="4" eb="5">
      <t>カ</t>
    </rPh>
    <phoneticPr fontId="2"/>
  </si>
  <si>
    <t>　まちの駅登録数　３６駅</t>
    <phoneticPr fontId="2"/>
  </si>
  <si>
    <t>　登録ボランティア数　３６人</t>
    <phoneticPr fontId="2"/>
  </si>
  <si>
    <t>　耐震診断補助　６件
　耐震改修補助　２件
　耐震建替補助　５件</t>
    <phoneticPr fontId="7"/>
  </si>
  <si>
    <t>　補助件数　３０件</t>
    <phoneticPr fontId="2"/>
  </si>
  <si>
    <t>うちR4への繰越明許費16,446</t>
    <phoneticPr fontId="2"/>
  </si>
  <si>
    <t>　橋梁６０３橋の計画を策定した。</t>
    <rPh sb="1" eb="3">
      <t>キョウリョウ</t>
    </rPh>
    <rPh sb="6" eb="7">
      <t>ハシ</t>
    </rPh>
    <rPh sb="8" eb="10">
      <t>ケイカク</t>
    </rPh>
    <rPh sb="11" eb="13">
      <t>サクテイ</t>
    </rPh>
    <phoneticPr fontId="2"/>
  </si>
  <si>
    <t>　物件算定及び土地評価　１式</t>
    <phoneticPr fontId="2"/>
  </si>
  <si>
    <t>(うちR3への繰越明許費5,000)</t>
    <phoneticPr fontId="2"/>
  </si>
  <si>
    <t>(うちR3への繰越明許費21,700)</t>
    <phoneticPr fontId="2"/>
  </si>
  <si>
    <t>　道路改良工事　Ｌ＝３０.７ｍ</t>
    <phoneticPr fontId="2"/>
  </si>
  <si>
    <t>(うちR3への繰越明許費8,900)</t>
    <phoneticPr fontId="2"/>
  </si>
  <si>
    <t>うちR4への繰越明許費47,007</t>
    <phoneticPr fontId="2"/>
  </si>
  <si>
    <t>　詳細設計　Ｌ＝６０ｍ</t>
    <phoneticPr fontId="2"/>
  </si>
  <si>
    <t>うちR4への繰越明許費27,348</t>
    <phoneticPr fontId="2"/>
  </si>
  <si>
    <t>(うちR3への繰越明許費104,198)</t>
    <phoneticPr fontId="2"/>
  </si>
  <si>
    <t>うちR4への繰越明許費92,363</t>
    <phoneticPr fontId="2"/>
  </si>
  <si>
    <t>　補修工事　岡の内鍋山線外(岡の内橋外)</t>
    <rPh sb="1" eb="3">
      <t>ホシュウ</t>
    </rPh>
    <rPh sb="3" eb="5">
      <t>コウジ</t>
    </rPh>
    <rPh sb="6" eb="7">
      <t>オカ</t>
    </rPh>
    <rPh sb="8" eb="9">
      <t>ウチ</t>
    </rPh>
    <rPh sb="9" eb="11">
      <t>ナベヤマ</t>
    </rPh>
    <rPh sb="11" eb="12">
      <t>セン</t>
    </rPh>
    <rPh sb="12" eb="13">
      <t>ホカ</t>
    </rPh>
    <rPh sb="14" eb="15">
      <t>オカ</t>
    </rPh>
    <rPh sb="16" eb="18">
      <t>ウチハシ</t>
    </rPh>
    <rPh sb="18" eb="19">
      <t>ガイ</t>
    </rPh>
    <phoneticPr fontId="2"/>
  </si>
  <si>
    <t>(うちR3への繰越明許費29,900)</t>
    <phoneticPr fontId="2"/>
  </si>
  <si>
    <t>　橋りょう定期点検　１１３橋</t>
    <phoneticPr fontId="2"/>
  </si>
  <si>
    <t>　改修工事　７か所　　修繕工事　１３か所
　浚渫工事　７か所　　修繕　　　４７か所
　伐木委託　４か所</t>
    <phoneticPr fontId="3"/>
  </si>
  <si>
    <t>普通河川等改良事業費</t>
    <rPh sb="0" eb="2">
      <t>フツウ</t>
    </rPh>
    <rPh sb="2" eb="5">
      <t>カセンナド</t>
    </rPh>
    <rPh sb="5" eb="7">
      <t>カイリョウ</t>
    </rPh>
    <rPh sb="7" eb="10">
      <t>ジギョウヒ</t>
    </rPh>
    <phoneticPr fontId="7"/>
  </si>
  <si>
    <t>(うちR3への繰越明許費52,999)</t>
    <phoneticPr fontId="2"/>
  </si>
  <si>
    <t>うちR4への繰越明許費63,078</t>
    <phoneticPr fontId="2"/>
  </si>
  <si>
    <t>　工事延長　Ｌ＝１０４.４ｍ</t>
    <rPh sb="1" eb="3">
      <t>コウジ</t>
    </rPh>
    <rPh sb="3" eb="5">
      <t>エンチョウ</t>
    </rPh>
    <phoneticPr fontId="2"/>
  </si>
  <si>
    <t>(うちR3への繰越明許費91,400)</t>
    <phoneticPr fontId="2"/>
  </si>
  <si>
    <t>うちR4への繰越明許費23,360</t>
    <phoneticPr fontId="2"/>
  </si>
  <si>
    <t>うちR4への繰越明許費17,032</t>
    <phoneticPr fontId="2"/>
  </si>
  <si>
    <t>道路河川課</t>
    <phoneticPr fontId="2"/>
  </si>
  <si>
    <t>砂防施設流末排水路整備事業費
（新規）</t>
    <phoneticPr fontId="2"/>
  </si>
  <si>
    <t>うちR4への繰越明許費13,843</t>
    <phoneticPr fontId="2"/>
  </si>
  <si>
    <t>(うちR3への繰越明許費29,400)</t>
    <phoneticPr fontId="2"/>
  </si>
  <si>
    <t>（令和２年度繰越明許）</t>
    <rPh sb="1" eb="3">
      <t>レイワ</t>
    </rPh>
    <rPh sb="4" eb="6">
      <t>ネンド</t>
    </rPh>
    <phoneticPr fontId="2"/>
  </si>
  <si>
    <t>うちR4への繰越明許費8,050</t>
    <phoneticPr fontId="2"/>
  </si>
  <si>
    <t>　田沼地区市街地の冠水被害を低減するため、県道佐野
　田沼線の整備にあわせ、排水路の断面拡張に伴う負担
　金（田沼町外）</t>
    <rPh sb="1" eb="3">
      <t>タヌマ</t>
    </rPh>
    <rPh sb="3" eb="5">
      <t>チク</t>
    </rPh>
    <rPh sb="5" eb="8">
      <t>シガイチ</t>
    </rPh>
    <rPh sb="9" eb="11">
      <t>カンスイ</t>
    </rPh>
    <rPh sb="11" eb="13">
      <t>ヒガイ</t>
    </rPh>
    <rPh sb="14" eb="16">
      <t>テイゲン</t>
    </rPh>
    <rPh sb="21" eb="22">
      <t>ケン</t>
    </rPh>
    <rPh sb="22" eb="23">
      <t>ミチ</t>
    </rPh>
    <rPh sb="23" eb="25">
      <t>サノ</t>
    </rPh>
    <rPh sb="27" eb="29">
      <t>タヌマ</t>
    </rPh>
    <rPh sb="29" eb="30">
      <t>セン</t>
    </rPh>
    <rPh sb="31" eb="33">
      <t>セイビ</t>
    </rPh>
    <rPh sb="38" eb="41">
      <t>ハイスイロ</t>
    </rPh>
    <rPh sb="42" eb="44">
      <t>ダンメン</t>
    </rPh>
    <rPh sb="44" eb="46">
      <t>カクチョウ</t>
    </rPh>
    <rPh sb="47" eb="48">
      <t>トモナ</t>
    </rPh>
    <rPh sb="49" eb="51">
      <t>フタン</t>
    </rPh>
    <rPh sb="53" eb="54">
      <t>キン</t>
    </rPh>
    <rPh sb="55" eb="57">
      <t>タヌマ</t>
    </rPh>
    <rPh sb="57" eb="58">
      <t>マチ</t>
    </rPh>
    <rPh sb="58" eb="59">
      <t>ガイ</t>
    </rPh>
    <phoneticPr fontId="2"/>
  </si>
  <si>
    <t>(うちR3への繰越明許費55,365)</t>
    <phoneticPr fontId="2"/>
  </si>
  <si>
    <t>界地区道路排水路整備事業費
（新規）</t>
    <phoneticPr fontId="2"/>
  </si>
  <si>
    <t>交通政策推進体制強化事業費</t>
    <phoneticPr fontId="2"/>
  </si>
  <si>
    <t>　審議会開催(２回)、換地設計、仮換地指定、物件調査、
　減価補償相当額の公共用地先行買収等</t>
  </si>
  <si>
    <t>　用地買収　１５１.０㎡　　物件補償　３件</t>
    <phoneticPr fontId="2"/>
  </si>
  <si>
    <t>(うちR3への繰越明許費6,349)</t>
    <phoneticPr fontId="2"/>
  </si>
  <si>
    <t>うちR4への繰越明許費40,496</t>
    <phoneticPr fontId="2"/>
  </si>
  <si>
    <t>　公園灯 15基　　トイレ 1棟　
　ベンチ 10基　　ステージ 1式
　上下水道加入金 口径40mm</t>
  </si>
  <si>
    <t>（令和元年度繰越明許）
　張芝  　　　　　A=8,637㎡</t>
  </si>
  <si>
    <t>(うちR3への繰越明許費40,564)</t>
    <phoneticPr fontId="2"/>
  </si>
  <si>
    <t>　あぶつか公園外実施設計
　田沼中央公園、梅林公園複合遊具更新</t>
  </si>
  <si>
    <t>（令和元年度繰越明許）
　茂呂山公園複合遊具更新</t>
  </si>
  <si>
    <t>(うちR3への繰越明許費47,534)</t>
    <phoneticPr fontId="2"/>
  </si>
  <si>
    <t>５項
住宅費</t>
  </si>
  <si>
    <t>令和元年東日本台風に伴う被災住宅再建等支援事業費</t>
    <phoneticPr fontId="2"/>
  </si>
  <si>
    <t>　除却費補助金　２４件</t>
    <phoneticPr fontId="2"/>
  </si>
  <si>
    <t>　高萩住宅１号棟外壁屋上防水改修工事
　米山住宅２号棟エレベーター改修工事
　堀米住宅１号棟給排水設備改修工事</t>
  </si>
  <si>
    <t>消防車両整備事業費</t>
    <phoneticPr fontId="2"/>
  </si>
  <si>
    <t>　高規格救急自動車更新　１台</t>
    <phoneticPr fontId="2"/>
  </si>
  <si>
    <t>うちR4への繰越明許費5,158</t>
    <rPh sb="6" eb="8">
      <t>クリコシ</t>
    </rPh>
    <rPh sb="8" eb="10">
      <t>メイキョ</t>
    </rPh>
    <rPh sb="10" eb="11">
      <t>ヒ</t>
    </rPh>
    <phoneticPr fontId="2"/>
  </si>
  <si>
    <t>高機能消防指令センター改修事業費</t>
    <phoneticPr fontId="2"/>
  </si>
  <si>
    <t>洪水・土砂災害ハザードマップ更新事業費</t>
    <phoneticPr fontId="2"/>
  </si>
  <si>
    <t>　防災士資格取得に必要な経費の補助　　６件</t>
    <phoneticPr fontId="3"/>
  </si>
  <si>
    <t>　市内認定こども園等　１０園　　　　　　　 717,042
　市外認定こども園等　１４園　  　　　　　　 9,751
　国県支出金償還金       　　　　　　　　　 20,810</t>
    <phoneticPr fontId="2"/>
  </si>
  <si>
    <t>（保育料・入園料）　市内私立幼稚園 　　３園 57,894
　　        　　　　市外私立幼稚園 　　０園　　  0
（預かり保育料）    市内私立幼稚園等 １０園 17,697
　                　市外私立幼稚園等 　２園     67</t>
    <phoneticPr fontId="2"/>
  </si>
  <si>
    <t>（国・県補助対象）　市内幼稚園 ３園 ７５人　 1,410
（市単独補助対象）　市内幼稚園 ２園 ２２人     438
　　　　　　　市内認定こども園 ９園 ６９人   2,639
　国県支出金償還金  　　　　　　　　　　　　 　994</t>
    <phoneticPr fontId="2"/>
  </si>
  <si>
    <t>教育振興基本計画策定事業費
（新規）</t>
    <rPh sb="15" eb="17">
      <t>シンキ</t>
    </rPh>
    <phoneticPr fontId="2"/>
  </si>
  <si>
    <t>コミュニティ・スクール推進事業費</t>
    <phoneticPr fontId="2"/>
  </si>
  <si>
    <t>　既貸付者　　　　　　　　　　　　　　　６５人</t>
  </si>
  <si>
    <t>　合計　　　　　　　　　　　　　　　　　９３人</t>
  </si>
  <si>
    <t>　・合同点検実施箇所数
　　　交通安全４５箇所、防犯９箇所、防災３箇所
　・対策実施箇所数
　　　交通安全２２箇所、防犯９箇所、防災３箇所</t>
    <phoneticPr fontId="2"/>
  </si>
  <si>
    <t>　さわやか教育指導員の配置　５６人</t>
    <phoneticPr fontId="2"/>
  </si>
  <si>
    <t>　配置人数　５人</t>
    <rPh sb="1" eb="3">
      <t>ハイチ</t>
    </rPh>
    <rPh sb="3" eb="5">
      <t>ニンズウ</t>
    </rPh>
    <phoneticPr fontId="2"/>
  </si>
  <si>
    <t>　国内任用ＡＬＴ１４人が各校訪問</t>
  </si>
  <si>
    <t>　市立学校３校に各１名配置
　年間の相談件数　　６１１件</t>
    <phoneticPr fontId="2"/>
  </si>
  <si>
    <t>　教育センター所員２人、教育相談員５人
　年間の相談件数　１９３件</t>
    <phoneticPr fontId="2"/>
  </si>
  <si>
    <t>　登録人数　９,３６２人　配信数　２,４８５回</t>
    <phoneticPr fontId="7"/>
  </si>
  <si>
    <t>(うちR3への逓次繰越額1,089,542)</t>
    <phoneticPr fontId="2"/>
  </si>
  <si>
    <t>　葛生･常盤中学校区小中一貫校の開校に向けての校舎等
　整備及び工事監理</t>
  </si>
  <si>
    <t>（令和２年度逓次繰越）</t>
    <phoneticPr fontId="2"/>
  </si>
  <si>
    <t>　外構等整備事業に係る監理業務委託及び工事請負費</t>
  </si>
  <si>
    <t>(うちR3への繰越明許費8,250)</t>
    <rPh sb="7" eb="9">
      <t>クリコシ</t>
    </rPh>
    <rPh sb="9" eb="11">
      <t>メイキョ</t>
    </rPh>
    <rPh sb="11" eb="12">
      <t>ヒ</t>
    </rPh>
    <phoneticPr fontId="2"/>
  </si>
  <si>
    <t>２項
小学校費</t>
  </si>
  <si>
    <t>(うちR3への繰越明許費21,030)</t>
    <phoneticPr fontId="2"/>
  </si>
  <si>
    <t>　吉水小学校・栃本小学校・多田小学校・出流原小学校
　犬伏小学校</t>
    <rPh sb="10" eb="12">
      <t>ガッコウ</t>
    </rPh>
    <rPh sb="16" eb="18">
      <t>ガッコウ</t>
    </rPh>
    <rPh sb="23" eb="25">
      <t>ガッコウ</t>
    </rPh>
    <rPh sb="30" eb="32">
      <t>ガッコウ</t>
    </rPh>
    <phoneticPr fontId="2"/>
  </si>
  <si>
    <t>うちR4への繰越明許費28,090</t>
    <phoneticPr fontId="2"/>
  </si>
  <si>
    <t>（令和２年度繰越明許）</t>
    <rPh sb="1" eb="3">
      <t>レイワ</t>
    </rPh>
    <rPh sb="4" eb="6">
      <t>ネンド</t>
    </rPh>
    <rPh sb="5" eb="6">
      <t>ド</t>
    </rPh>
    <rPh sb="6" eb="8">
      <t>クリコシ</t>
    </rPh>
    <rPh sb="8" eb="10">
      <t>メイキョ</t>
    </rPh>
    <phoneticPr fontId="2"/>
  </si>
  <si>
    <t>　城東中学校・北中学校</t>
    <phoneticPr fontId="2"/>
  </si>
  <si>
    <t>(うちR3への繰越明許費32,997)</t>
    <phoneticPr fontId="2"/>
  </si>
  <si>
    <t>うちR4への繰越明許費15,933</t>
    <phoneticPr fontId="2"/>
  </si>
  <si>
    <t>城東中学校受水槽改修事業費</t>
    <rPh sb="12" eb="13">
      <t>ヒ</t>
    </rPh>
    <phoneticPr fontId="2"/>
  </si>
  <si>
    <t>（令和２年度繰越明許）
　受水槽改修工事</t>
    <phoneticPr fontId="2"/>
  </si>
  <si>
    <t>　受水槽改修工事</t>
    <phoneticPr fontId="2"/>
  </si>
  <si>
    <t>中学校屋内運動場改修事業費</t>
    <phoneticPr fontId="2"/>
  </si>
  <si>
    <t>生涯学習推進計画策定事業費
（新規）</t>
    <rPh sb="15" eb="17">
      <t>シンキ</t>
    </rPh>
    <phoneticPr fontId="2"/>
  </si>
  <si>
    <t>４項
社会教育費</t>
  </si>
  <si>
    <t>　放課後子ども教室の実施　５小学校区</t>
  </si>
  <si>
    <t>中央公民館空調設備改修事業費</t>
    <phoneticPr fontId="7"/>
  </si>
  <si>
    <t>吾妻地区公民館空調設備改修事業費
（新規）</t>
    <rPh sb="18" eb="20">
      <t>シンキ</t>
    </rPh>
    <phoneticPr fontId="2"/>
  </si>
  <si>
    <t>(うちR3への繰越明許費34,265)</t>
    <phoneticPr fontId="2"/>
  </si>
  <si>
    <t>うちR4への繰越明許費16,133</t>
    <phoneticPr fontId="2"/>
  </si>
  <si>
    <t>　収蔵企画展・特別企画展の開催　４回</t>
    <phoneticPr fontId="2"/>
  </si>
  <si>
    <t>スポーツ推進課</t>
    <rPh sb="4" eb="6">
      <t>スイシン</t>
    </rPh>
    <rPh sb="6" eb="7">
      <t>カ</t>
    </rPh>
    <phoneticPr fontId="2"/>
  </si>
  <si>
    <t>　佐野市スポーツ賞　　　　　個人　　０人　
　佐野市ジュニアスポーツ賞　個人　２７人　</t>
    <phoneticPr fontId="2"/>
  </si>
  <si>
    <t>市民体育祭開催事業費</t>
    <phoneticPr fontId="2"/>
  </si>
  <si>
    <t>　運動公園運動広場の新球場整備
　　〃　　陸上競技場の改修工事
　アリーナたぬま改修工事</t>
    <phoneticPr fontId="2"/>
  </si>
  <si>
    <t>（令和２年度繰越明許）
　運動公園運動広場の新球場整備</t>
    <rPh sb="1" eb="3">
      <t>レイワ</t>
    </rPh>
    <rPh sb="4" eb="6">
      <t>ネンド</t>
    </rPh>
    <rPh sb="5" eb="6">
      <t>ド</t>
    </rPh>
    <rPh sb="6" eb="8">
      <t>クリコシ</t>
    </rPh>
    <rPh sb="8" eb="10">
      <t>メイキョ</t>
    </rPh>
    <phoneticPr fontId="2"/>
  </si>
  <si>
    <t>(うちR3への繰越明許費186,200)</t>
    <phoneticPr fontId="2"/>
  </si>
  <si>
    <t>南部学校給食センター喫食用食器更新事業費</t>
    <phoneticPr fontId="2"/>
  </si>
  <si>
    <t>(うちR3への繰越明許費136,638)</t>
    <phoneticPr fontId="2"/>
  </si>
  <si>
    <t>　令和元年東日本台風により被災を受けた農業用施設の
　災害復旧を行い、農業経営の継続を支援
（令和２年度繰越明許）</t>
    <rPh sb="1" eb="3">
      <t>レイワ</t>
    </rPh>
    <rPh sb="3" eb="5">
      <t>ガンネン</t>
    </rPh>
    <rPh sb="5" eb="6">
      <t>ヒガシ</t>
    </rPh>
    <rPh sb="6" eb="8">
      <t>ニホン</t>
    </rPh>
    <rPh sb="8" eb="10">
      <t>タイフウ</t>
    </rPh>
    <rPh sb="13" eb="15">
      <t>ヒサイ</t>
    </rPh>
    <rPh sb="16" eb="17">
      <t>ウ</t>
    </rPh>
    <rPh sb="19" eb="22">
      <t>ノウギョウヨウ</t>
    </rPh>
    <rPh sb="22" eb="24">
      <t>シセツ</t>
    </rPh>
    <rPh sb="27" eb="29">
      <t>サイガイ</t>
    </rPh>
    <rPh sb="29" eb="31">
      <t>フッキュウ</t>
    </rPh>
    <rPh sb="32" eb="33">
      <t>オコナ</t>
    </rPh>
    <rPh sb="35" eb="37">
      <t>ノウギョウ</t>
    </rPh>
    <rPh sb="37" eb="39">
      <t>ケイエイ</t>
    </rPh>
    <rPh sb="40" eb="42">
      <t>ケイゾク</t>
    </rPh>
    <rPh sb="43" eb="45">
      <t>シエン</t>
    </rPh>
    <phoneticPr fontId="2"/>
  </si>
  <si>
    <t>　登録講師数 １０２人、３４団体　　メニュー数 ２２０　　
　実施回数　　３７回　　参加者数　　 ６８９人</t>
    <phoneticPr fontId="3"/>
  </si>
  <si>
    <t>(うちR3への繰越明許費4,476)</t>
    <phoneticPr fontId="2"/>
  </si>
  <si>
    <t>(うちR3への繰越明許費150)</t>
    <phoneticPr fontId="2"/>
  </si>
  <si>
    <t>(うちR3への繰越明許費131,217)</t>
    <phoneticPr fontId="2"/>
  </si>
  <si>
    <t>　令和元年東日本台風により被災を受けた農地の災害復
　旧を行い、農業経営の継続を支援
（令和２年度繰越明許）</t>
    <rPh sb="1" eb="3">
      <t>レイワ</t>
    </rPh>
    <rPh sb="3" eb="5">
      <t>ガンネン</t>
    </rPh>
    <rPh sb="5" eb="6">
      <t>ヒガシ</t>
    </rPh>
    <rPh sb="6" eb="8">
      <t>ニホン</t>
    </rPh>
    <rPh sb="8" eb="10">
      <t>タイフウ</t>
    </rPh>
    <rPh sb="13" eb="15">
      <t>ヒサイ</t>
    </rPh>
    <rPh sb="16" eb="17">
      <t>ウ</t>
    </rPh>
    <rPh sb="19" eb="21">
      <t>ノウチ</t>
    </rPh>
    <rPh sb="22" eb="24">
      <t>サイガイ</t>
    </rPh>
    <rPh sb="24" eb="25">
      <t>フク</t>
    </rPh>
    <rPh sb="27" eb="28">
      <t>キュウ</t>
    </rPh>
    <rPh sb="29" eb="30">
      <t>オコナ</t>
    </rPh>
    <rPh sb="32" eb="34">
      <t>ノウギョウ</t>
    </rPh>
    <rPh sb="34" eb="36">
      <t>ケイエイ</t>
    </rPh>
    <rPh sb="37" eb="39">
      <t>ケイゾク</t>
    </rPh>
    <rPh sb="40" eb="42">
      <t>シエン</t>
    </rPh>
    <phoneticPr fontId="2"/>
  </si>
  <si>
    <t>(うちR3への繰越明許費4,990)</t>
    <phoneticPr fontId="2"/>
  </si>
  <si>
    <t>(うちR3への繰越明許費52,412)</t>
    <phoneticPr fontId="2"/>
  </si>
  <si>
    <t>うちR4への繰越明許費263,062</t>
    <phoneticPr fontId="2"/>
  </si>
  <si>
    <t>(うちR3への繰越明許費111,109)</t>
    <phoneticPr fontId="2"/>
  </si>
  <si>
    <t>　令和元年東日本台風により被災した普通河川等の災害
　復旧
（令和２年度繰越明許）</t>
    <rPh sb="1" eb="3">
      <t>レイワ</t>
    </rPh>
    <rPh sb="3" eb="5">
      <t>ガンネン</t>
    </rPh>
    <rPh sb="5" eb="6">
      <t>ヒガシ</t>
    </rPh>
    <rPh sb="6" eb="8">
      <t>ニホン</t>
    </rPh>
    <rPh sb="8" eb="10">
      <t>タイフウ</t>
    </rPh>
    <rPh sb="13" eb="15">
      <t>ヒサイ</t>
    </rPh>
    <rPh sb="17" eb="19">
      <t>フツウ</t>
    </rPh>
    <rPh sb="19" eb="21">
      <t>カセン</t>
    </rPh>
    <rPh sb="21" eb="22">
      <t>ナド</t>
    </rPh>
    <rPh sb="23" eb="25">
      <t>サイガイ</t>
    </rPh>
    <rPh sb="27" eb="29">
      <t>フッキュウ</t>
    </rPh>
    <phoneticPr fontId="2"/>
  </si>
  <si>
    <t>市民生活課</t>
  </si>
  <si>
    <t>都市計画課</t>
  </si>
  <si>
    <t>地域公共交通計画策定事業費
（新規）</t>
    <rPh sb="15" eb="17">
      <t>シンキ</t>
    </rPh>
    <phoneticPr fontId="2"/>
  </si>
  <si>
    <t>スポーツ推進課</t>
    <phoneticPr fontId="2"/>
  </si>
  <si>
    <t>佐野武道館空調設備整備事業費
（新規）</t>
    <rPh sb="16" eb="18">
      <t>シンキ</t>
    </rPh>
    <phoneticPr fontId="2"/>
  </si>
  <si>
    <t>うちR4への繰越明許費24,452</t>
    <phoneticPr fontId="2"/>
  </si>
  <si>
    <t>(うちR3への繰越明許費17,697)</t>
    <phoneticPr fontId="2"/>
  </si>
  <si>
    <t>　飛沫感染防止用パネルの作成　
　トイレ便器蓋の取付工事
　飛沫感染防止用としてビニールシート等購入
　庁舎消毒等の実施</t>
    <phoneticPr fontId="2"/>
  </si>
  <si>
    <t>(うちR3への繰越明許費30,000)</t>
    <phoneticPr fontId="2"/>
  </si>
  <si>
    <t>　顔認識サーモグラフィシステム等の設置による感染
　拡大防止対策を行ったほか、未来技術を活用し、非
　常事態時等においても生活水準を維持できる社会の
　実現を目指し、スマートシティについての検討を行
　った。</t>
    <phoneticPr fontId="2"/>
  </si>
  <si>
    <t>(うちR3への繰越明許費3,266)</t>
    <phoneticPr fontId="2"/>
  </si>
  <si>
    <t>交通指導員新型コロナウイルス感染症対策事業費
（新規）</t>
    <rPh sb="24" eb="26">
      <t>シンキ</t>
    </rPh>
    <phoneticPr fontId="2"/>
  </si>
  <si>
    <t>文化協会新型コロナウイルス感染症対策支援事業費
（新規）</t>
    <rPh sb="25" eb="27">
      <t>シンキ</t>
    </rPh>
    <phoneticPr fontId="2"/>
  </si>
  <si>
    <t>町会長連合会新型コロナウイルス感染症対策支援事業費（新規）</t>
    <rPh sb="26" eb="28">
      <t>シンキ</t>
    </rPh>
    <phoneticPr fontId="2"/>
  </si>
  <si>
    <t>住民税非課税世帯等に対する臨時特別給付金給付事業費（新規）</t>
    <rPh sb="26" eb="28">
      <t>シンキ</t>
    </rPh>
    <phoneticPr fontId="2"/>
  </si>
  <si>
    <t>うちR4への繰越明許費672,273</t>
    <phoneticPr fontId="2"/>
  </si>
  <si>
    <t>新型コロナウイルス感染症生活困窮者自立支援金給付事業費（新規）</t>
    <rPh sb="28" eb="30">
      <t>シンキ</t>
    </rPh>
    <phoneticPr fontId="2"/>
  </si>
  <si>
    <t>障がい者施設新型コロナウイルス感染症対策事業費（新規）</t>
    <rPh sb="24" eb="26">
      <t>シンキ</t>
    </rPh>
    <phoneticPr fontId="2"/>
  </si>
  <si>
    <t>子育て世帯生活支援特別給付金給付事業費（新規）</t>
    <rPh sb="20" eb="22">
      <t>シンキ</t>
    </rPh>
    <phoneticPr fontId="2"/>
  </si>
  <si>
    <t>うちR4への繰越明許費15,042</t>
    <phoneticPr fontId="2"/>
  </si>
  <si>
    <t>子育て世帯への臨時特別給付金支給事業費（新規）</t>
    <phoneticPr fontId="2"/>
  </si>
  <si>
    <t>放課後児童クラブ等新型コロナウイルス感染症対策事業費</t>
    <phoneticPr fontId="2"/>
  </si>
  <si>
    <t>児童館新型コロナウイルス感染症対策事業費</t>
    <phoneticPr fontId="2"/>
  </si>
  <si>
    <t>新型コロナウイルス感染症対策救急医療体制支援事業費</t>
    <phoneticPr fontId="2"/>
  </si>
  <si>
    <t>新型コロナウイルス感染症対策包括支援事業費</t>
    <phoneticPr fontId="2"/>
  </si>
  <si>
    <t>新型コロナウイルスワクチン接種事業費</t>
    <phoneticPr fontId="2"/>
  </si>
  <si>
    <t>新型コロナウイルス感染症対策事業費</t>
    <phoneticPr fontId="2"/>
  </si>
  <si>
    <t>新型コロナウイルスワクチン接種体制強化事業費
（新規）</t>
    <rPh sb="24" eb="26">
      <t>シンキ</t>
    </rPh>
    <phoneticPr fontId="2"/>
  </si>
  <si>
    <t>新型コロナウイルスワクチン接種医療従事者派遣事業費（新規）</t>
    <rPh sb="26" eb="28">
      <t>シンキ</t>
    </rPh>
    <phoneticPr fontId="2"/>
  </si>
  <si>
    <t>２項
清掃費</t>
    <rPh sb="3" eb="5">
      <t>セイソウ</t>
    </rPh>
    <phoneticPr fontId="2"/>
  </si>
  <si>
    <t>環境衛生委員協議会新型コロナウイルス感染症対策支援事業費（新規）</t>
    <rPh sb="29" eb="31">
      <t>シンキ</t>
    </rPh>
    <phoneticPr fontId="2"/>
  </si>
  <si>
    <t>産業政策課</t>
    <rPh sb="0" eb="5">
      <t>サンギョウセイサクカ</t>
    </rPh>
    <phoneticPr fontId="2"/>
  </si>
  <si>
    <t>(うちR3への繰越明許費45,813)</t>
    <phoneticPr fontId="2"/>
  </si>
  <si>
    <t>(新型コロナウイルス感染症緊急景気対策事業費)</t>
    <phoneticPr fontId="2"/>
  </si>
  <si>
    <t>事業所等新型コロナウイルス感染症緊急景気対策事業費</t>
    <rPh sb="0" eb="3">
      <t>ジギョウショ</t>
    </rPh>
    <rPh sb="3" eb="4">
      <t>トウ</t>
    </rPh>
    <phoneticPr fontId="2"/>
  </si>
  <si>
    <t>(さの版ＤＭＯ設立支援事業費)</t>
    <phoneticPr fontId="2"/>
  </si>
  <si>
    <t>新しい働き方環境整備促進事業費</t>
    <phoneticPr fontId="2"/>
  </si>
  <si>
    <t>(うちR3への繰越明許費55,000)</t>
    <phoneticPr fontId="2"/>
  </si>
  <si>
    <t>事業所等新型コロナウイルス感染症対策営業時間短縮等支援事業費</t>
    <phoneticPr fontId="2"/>
  </si>
  <si>
    <t>消防署等新型コロナウイルス感染症対策事業費
（新規）</t>
    <rPh sb="23" eb="25">
      <t>シンキ</t>
    </rPh>
    <phoneticPr fontId="2"/>
  </si>
  <si>
    <t>消防団新型コロナウイルス感染症対策事業費</t>
    <phoneticPr fontId="2"/>
  </si>
  <si>
    <t>(消防団新型コロナウイルス感染症等対策事業費)</t>
    <phoneticPr fontId="2"/>
  </si>
  <si>
    <t>10款
教育費
１項
教育総務費</t>
  </si>
  <si>
    <t>教職員等新型コロナウイルス感染症対策事業費
（新規）</t>
    <rPh sb="23" eb="25">
      <t>シンキ</t>
    </rPh>
    <phoneticPr fontId="2"/>
  </si>
  <si>
    <t>学校教育課</t>
    <rPh sb="0" eb="5">
      <t>ガッコウキョウイクカ</t>
    </rPh>
    <phoneticPr fontId="2"/>
  </si>
  <si>
    <t>新型コロナウイルス感染症対策ＩＣＴ環境整備事業費
（新規）</t>
    <rPh sb="26" eb="28">
      <t>シンキ</t>
    </rPh>
    <phoneticPr fontId="2"/>
  </si>
  <si>
    <t>小学校新型コロナウイルス感染症対策予防事業費</t>
    <phoneticPr fontId="2"/>
  </si>
  <si>
    <t>(うちR3への繰越明許費16,850)</t>
    <phoneticPr fontId="2"/>
  </si>
  <si>
    <t>うちR4への繰越明許費18,528</t>
    <phoneticPr fontId="2"/>
  </si>
  <si>
    <t>　消耗品等の購入</t>
    <rPh sb="1" eb="3">
      <t>ショウモウ</t>
    </rPh>
    <rPh sb="3" eb="4">
      <t>ヒン</t>
    </rPh>
    <phoneticPr fontId="2"/>
  </si>
  <si>
    <t>小学校教育活動新型コロナウイルス感染症対策事業費</t>
    <phoneticPr fontId="2"/>
  </si>
  <si>
    <t>　感染症対策を取りながら、児童の学習保障及び教職員
　の資質向上のための教材及び参考図書等を購入</t>
  </si>
  <si>
    <t>　感染症対策を取りながら、児童の学習保障及び教職員
　の資質向上のための教材及び参考図書等を購入</t>
    <phoneticPr fontId="2"/>
  </si>
  <si>
    <t>(うちR3への繰越明許費4,160)</t>
    <phoneticPr fontId="2"/>
  </si>
  <si>
    <t>うちR4への繰越明許費4,632</t>
    <phoneticPr fontId="2"/>
  </si>
  <si>
    <t>中学校新型コロナウイルス感染症対策予防事業費</t>
    <rPh sb="0" eb="1">
      <t>チュウ</t>
    </rPh>
    <phoneticPr fontId="2"/>
  </si>
  <si>
    <t>(うちR3への繰越明許費7,770)</t>
    <phoneticPr fontId="2"/>
  </si>
  <si>
    <t>うちR4への繰越明許費8,712</t>
    <phoneticPr fontId="2"/>
  </si>
  <si>
    <t>中学校教育活動新型コロナウイルス感染症対策事業費</t>
    <rPh sb="0" eb="1">
      <t>チュウ</t>
    </rPh>
    <phoneticPr fontId="2"/>
  </si>
  <si>
    <t>　感染症対策を取りながら、生徒の学習保障及び教職員
　の資質向上のための教材及び参考図書等を購入</t>
    <rPh sb="13" eb="15">
      <t>セイト</t>
    </rPh>
    <phoneticPr fontId="2"/>
  </si>
  <si>
    <t>(うちR3への繰越明許費1,920)</t>
    <phoneticPr fontId="2"/>
  </si>
  <si>
    <t>うちR4への繰越明許費2,178</t>
    <phoneticPr fontId="2"/>
  </si>
  <si>
    <t>体育協会新型コロナウイルス感染症対策支援事業費
（新規）</t>
    <rPh sb="25" eb="27">
      <t>シンキ</t>
    </rPh>
    <phoneticPr fontId="2"/>
  </si>
  <si>
    <t>(民間こどもクラブ利用者負担軽減事業費)</t>
    <rPh sb="1" eb="3">
      <t>ミンカン</t>
    </rPh>
    <rPh sb="9" eb="12">
      <t>リヨウシャ</t>
    </rPh>
    <rPh sb="12" eb="14">
      <t>フタン</t>
    </rPh>
    <rPh sb="14" eb="16">
      <t>ケイゲン</t>
    </rPh>
    <rPh sb="16" eb="18">
      <t>ジギョウ</t>
    </rPh>
    <rPh sb="18" eb="19">
      <t>ヒ</t>
    </rPh>
    <phoneticPr fontId="7"/>
  </si>
  <si>
    <t>民間放課後児童クラブ利用者負担軽減事業費</t>
    <rPh sb="0" eb="2">
      <t>ミンカン</t>
    </rPh>
    <rPh sb="2" eb="5">
      <t>ホウカゴ</t>
    </rPh>
    <rPh sb="5" eb="7">
      <t>ジドウ</t>
    </rPh>
    <rPh sb="10" eb="13">
      <t>リヨウシャ</t>
    </rPh>
    <rPh sb="13" eb="15">
      <t>フタン</t>
    </rPh>
    <rPh sb="15" eb="17">
      <t>ケイゲン</t>
    </rPh>
    <rPh sb="17" eb="20">
      <t>ジギョウヒ</t>
    </rPh>
    <phoneticPr fontId="7"/>
  </si>
  <si>
    <t>うちR4への事故繰越し4,268</t>
    <rPh sb="6" eb="8">
      <t>ジコ</t>
    </rPh>
    <rPh sb="8" eb="10">
      <t>クリコシ</t>
    </rPh>
    <phoneticPr fontId="2"/>
  </si>
  <si>
    <t>デジタル推進課</t>
    <rPh sb="4" eb="6">
      <t>スイシン</t>
    </rPh>
    <rPh sb="6" eb="7">
      <t>カ</t>
    </rPh>
    <phoneticPr fontId="2"/>
  </si>
  <si>
    <t>市民・企業・団体等と行政が一丸となってシティプロモーションを推進した。
　・第３次佐野市シティプロモーション推進基本計画
　　の策定
　・(株)ＪＴＢからの職員派遣による全庁的なプロ
　　モーションの推進</t>
    <rPh sb="70" eb="71">
      <t>カブ</t>
    </rPh>
    <rPh sb="78" eb="80">
      <t>ショクイン</t>
    </rPh>
    <rPh sb="80" eb="82">
      <t>ハケン</t>
    </rPh>
    <rPh sb="85" eb="88">
      <t>ゼンチョウテキ</t>
    </rPh>
    <rPh sb="100" eb="102">
      <t>スイシン</t>
    </rPh>
    <phoneticPr fontId="2"/>
  </si>
  <si>
    <t>シティプロモーションの推進に資する情報を積極的・主体的に発信した。
　・ブランド大使出演回数　　　２回
　・ブランド姫出演回数　　　　１回
　・ブランド応援団長出演回数　１回</t>
    <phoneticPr fontId="2"/>
  </si>
  <si>
    <t>　第１０回さのブランド認証品を応募、審査のうえ、計
　７２商品の認証を行った。また、認証品をＰＲするこ
　とで、佐野市のイメージアップ及び地域経済の活性化
　を図った。
　・さのブランド認証委員会  　３回開催</t>
    <phoneticPr fontId="2"/>
  </si>
  <si>
    <t>佐野ブランドキャラクター「さのまる」の戦略的なプロモーションを推進し、認知度向上を図った。
　・さのまる派遣回数　　　　　１０３回　　　
　・さのまるデザイン承認件数　２３６件</t>
    <rPh sb="54" eb="56">
      <t>カイスウ</t>
    </rPh>
    <phoneticPr fontId="2"/>
  </si>
  <si>
    <t>市内在住で18歳以上の男女2,000人を無作為抽出し、市政に関する調査を実施
  設問62、回答1,081人、回答率54.1％</t>
    <rPh sb="0" eb="2">
      <t>シナイ</t>
    </rPh>
    <rPh sb="2" eb="4">
      <t>ザイジュウ</t>
    </rPh>
    <rPh sb="7" eb="8">
      <t>サイ</t>
    </rPh>
    <rPh sb="8" eb="10">
      <t>イジョウ</t>
    </rPh>
    <rPh sb="11" eb="13">
      <t>ダンジョ</t>
    </rPh>
    <rPh sb="18" eb="19">
      <t>ニン</t>
    </rPh>
    <rPh sb="20" eb="23">
      <t>ムサクイ</t>
    </rPh>
    <rPh sb="23" eb="25">
      <t>チュウシュツ</t>
    </rPh>
    <rPh sb="27" eb="29">
      <t>シセイ</t>
    </rPh>
    <rPh sb="30" eb="31">
      <t>カン</t>
    </rPh>
    <rPh sb="33" eb="35">
      <t>チョウサ</t>
    </rPh>
    <rPh sb="36" eb="38">
      <t>ジッシ</t>
    </rPh>
    <rPh sb="41" eb="43">
      <t>セツモン</t>
    </rPh>
    <rPh sb="46" eb="48">
      <t>カイトウ</t>
    </rPh>
    <rPh sb="53" eb="54">
      <t>ニン</t>
    </rPh>
    <rPh sb="55" eb="58">
      <t>カイトウリツ</t>
    </rPh>
    <phoneticPr fontId="2"/>
  </si>
  <si>
    <t>　会計年度任用職員による電話催告及び臨戸訪問の実施
　実績（国保税含む）　電話催告　　　　 臨戸訪問
　　架電・訪問件数　２,６９６件　　　　２,３２０件
　　納付件数　　　　　 ９５８件　　　　　 ９５３件
　　納付額　　　２６,０１９千円　　３１,４９０千円
　（納付件数、納付金額は架電・訪問後１月以内の納付）　　　　</t>
    <rPh sb="1" eb="3">
      <t>カイケイ</t>
    </rPh>
    <rPh sb="3" eb="5">
      <t>ネンド</t>
    </rPh>
    <rPh sb="5" eb="7">
      <t>ニンヨウ</t>
    </rPh>
    <rPh sb="7" eb="9">
      <t>ショクイン</t>
    </rPh>
    <rPh sb="23" eb="25">
      <t>ジッシ</t>
    </rPh>
    <rPh sb="27" eb="29">
      <t>ジッセキ</t>
    </rPh>
    <rPh sb="30" eb="32">
      <t>コクホ</t>
    </rPh>
    <rPh sb="32" eb="33">
      <t>ゼイ</t>
    </rPh>
    <rPh sb="33" eb="34">
      <t>フク</t>
    </rPh>
    <rPh sb="37" eb="39">
      <t>デンワ</t>
    </rPh>
    <rPh sb="39" eb="41">
      <t>サイコク</t>
    </rPh>
    <rPh sb="46" eb="47">
      <t>リン</t>
    </rPh>
    <rPh sb="47" eb="48">
      <t>コ</t>
    </rPh>
    <rPh sb="48" eb="50">
      <t>ホウモン</t>
    </rPh>
    <rPh sb="53" eb="54">
      <t>カ</t>
    </rPh>
    <rPh sb="54" eb="55">
      <t>デン</t>
    </rPh>
    <rPh sb="56" eb="58">
      <t>ホウモン</t>
    </rPh>
    <rPh sb="58" eb="60">
      <t>ケンスウ</t>
    </rPh>
    <rPh sb="66" eb="67">
      <t>ケン</t>
    </rPh>
    <rPh sb="76" eb="77">
      <t>ケン</t>
    </rPh>
    <rPh sb="80" eb="82">
      <t>ノウフ</t>
    </rPh>
    <rPh sb="82" eb="84">
      <t>ケンスウ</t>
    </rPh>
    <rPh sb="93" eb="94">
      <t>ケン</t>
    </rPh>
    <rPh sb="103" eb="104">
      <t>ケン</t>
    </rPh>
    <rPh sb="107" eb="109">
      <t>ノウフ</t>
    </rPh>
    <rPh sb="109" eb="110">
      <t>ガク</t>
    </rPh>
    <rPh sb="119" eb="120">
      <t>セン</t>
    </rPh>
    <rPh sb="120" eb="121">
      <t>エン</t>
    </rPh>
    <rPh sb="129" eb="131">
      <t>センエン</t>
    </rPh>
    <phoneticPr fontId="3"/>
  </si>
  <si>
    <t>総合計画中期基本計画を策定した。</t>
    <phoneticPr fontId="2"/>
  </si>
  <si>
    <t>　市の事業や施策を佐野ケーブルテレビで放映すると
　ともに、とちぎテレビのデータ放送を活用し、行政
　情報等を発信した。</t>
    <phoneticPr fontId="2"/>
  </si>
  <si>
    <t>　第３次佐野市定住自立圏共生ビジョンを策定した。</t>
    <phoneticPr fontId="2"/>
  </si>
  <si>
    <t>　ふるさと納税制度による寄附金額の向上と本市の魅力
　をＰＲするため、お礼品の拡充を行った。</t>
    <phoneticPr fontId="2"/>
  </si>
  <si>
    <t>地域おこしの専門家によるオンライン勉強会等を実施した。</t>
    <phoneticPr fontId="2"/>
  </si>
  <si>
    <t>全国200万人の佐藤さんのルーツが本市にあることを広めると共に、「佐藤の会」をPRすることで関係人口の創出・拡大を図り、本市の知名度向上と地域の活性化につなげた。
　スタンプラリー実施、オンラインツアー開催、SNS等に
　よる情報発信、会員及び佐藤さんおもてなし隊管理等</t>
    <rPh sb="29" eb="30">
      <t>トモ</t>
    </rPh>
    <phoneticPr fontId="2"/>
  </si>
  <si>
    <t>　佐藤さんおもてなし隊発足、東北メディアキャラバン
　実施、オンラインサミット開催、SNS等による情報発
　信、会員管理等</t>
    <phoneticPr fontId="2"/>
  </si>
  <si>
    <t>　東京圏通学者・通勤者定住促進奨励金　２件</t>
    <phoneticPr fontId="2"/>
  </si>
  <si>
    <t>新都市バスターミナルから高速バスを利用する東京圏への通学・通勤者等に対し奨励金を交付した。
　東京圏通学者・通勤者定住促進奨励金　７件</t>
    <phoneticPr fontId="2"/>
  </si>
  <si>
    <t>　移住検討者が本市の良好な生活環境を実際に体験する
　ための移住体験住宅を運営した。</t>
  </si>
  <si>
    <t>　移住検討者が本市の良好な生活環境を実際に体験する
　ための移住体験住宅を運営した。
　　利用日数　１４９日</t>
    <rPh sb="45" eb="47">
      <t>リヨウ</t>
    </rPh>
    <rPh sb="47" eb="49">
      <t>ニッスウ</t>
    </rPh>
    <rPh sb="53" eb="54">
      <t>ニチ</t>
    </rPh>
    <phoneticPr fontId="2"/>
  </si>
  <si>
    <t>新婚夫婦に対し、新居に関する費用の一部を補助した。
　結婚新生活支援補助金　１５件</t>
    <phoneticPr fontId="2"/>
  </si>
  <si>
    <t>佐野市市民活動推進計画（第四期計画）を策定した。</t>
    <rPh sb="0" eb="3">
      <t>サノシ</t>
    </rPh>
    <rPh sb="12" eb="13">
      <t>ダイ</t>
    </rPh>
    <rPh sb="13" eb="15">
      <t>４キ</t>
    </rPh>
    <rPh sb="15" eb="17">
      <t>ケイカク</t>
    </rPh>
    <rPh sb="19" eb="21">
      <t>サクテイ</t>
    </rPh>
    <phoneticPr fontId="2"/>
  </si>
  <si>
    <t>市民活動団体等の公益性のある市民活動中の事故を補償するため、市民活動保険に加入した。</t>
    <rPh sb="0" eb="2">
      <t>シミン</t>
    </rPh>
    <rPh sb="2" eb="4">
      <t>カツドウ</t>
    </rPh>
    <rPh sb="4" eb="6">
      <t>ダンタイ</t>
    </rPh>
    <rPh sb="6" eb="7">
      <t>トウ</t>
    </rPh>
    <rPh sb="8" eb="11">
      <t>コウエキセイ</t>
    </rPh>
    <rPh sb="14" eb="16">
      <t>シミン</t>
    </rPh>
    <rPh sb="16" eb="19">
      <t>カツドウチュウ</t>
    </rPh>
    <rPh sb="20" eb="22">
      <t>ジコ</t>
    </rPh>
    <rPh sb="23" eb="25">
      <t>ホショウ</t>
    </rPh>
    <rPh sb="30" eb="32">
      <t>シミン</t>
    </rPh>
    <rPh sb="32" eb="34">
      <t>カツドウ</t>
    </rPh>
    <rPh sb="34" eb="36">
      <t>ホケン</t>
    </rPh>
    <rPh sb="37" eb="39">
      <t>カニュウ</t>
    </rPh>
    <phoneticPr fontId="2"/>
  </si>
  <si>
    <t>市民活動モデル町会
　交付金　１町会</t>
    <rPh sb="0" eb="2">
      <t>シミン</t>
    </rPh>
    <rPh sb="2" eb="4">
      <t>カツドウ</t>
    </rPh>
    <rPh sb="7" eb="9">
      <t>チョウカイ</t>
    </rPh>
    <rPh sb="11" eb="14">
      <t>コウフキン</t>
    </rPh>
    <rPh sb="16" eb="18">
      <t>チョウカイ</t>
    </rPh>
    <phoneticPr fontId="2"/>
  </si>
  <si>
    <t>佐野市町会長連合会が実施する新型コロナウイルス感染症対策への支援</t>
    <phoneticPr fontId="2"/>
  </si>
  <si>
    <t>佐野市防犯協会への防犯灯工事費、防犯灯リース代金、防犯灯電気料補助　
　　９,３６１基分</t>
    <rPh sb="31" eb="33">
      <t>ホジョ</t>
    </rPh>
    <phoneticPr fontId="2"/>
  </si>
  <si>
    <t>　防災士資格取得に必要な経費の補助　　４件</t>
    <phoneticPr fontId="2"/>
  </si>
  <si>
    <t>　市町村職員中央研修所主催研修等への参加
　　２０科目　　４９人参加</t>
    <rPh sb="1" eb="4">
      <t>シチョウソン</t>
    </rPh>
    <rPh sb="4" eb="6">
      <t>ショクイン</t>
    </rPh>
    <rPh sb="6" eb="8">
      <t>チュウオウ</t>
    </rPh>
    <rPh sb="8" eb="10">
      <t>ケンシュウ</t>
    </rPh>
    <rPh sb="10" eb="11">
      <t>ショ</t>
    </rPh>
    <rPh sb="11" eb="13">
      <t>シュサイ</t>
    </rPh>
    <rPh sb="13" eb="15">
      <t>ケンシュウ</t>
    </rPh>
    <rPh sb="15" eb="16">
      <t>トウ</t>
    </rPh>
    <rPh sb="18" eb="20">
      <t>サンカ</t>
    </rPh>
    <rPh sb="25" eb="27">
      <t>カモク</t>
    </rPh>
    <rPh sb="31" eb="32">
      <t>ニン</t>
    </rPh>
    <rPh sb="32" eb="34">
      <t>サンカ</t>
    </rPh>
    <phoneticPr fontId="7"/>
  </si>
  <si>
    <t>　栃木県市町村振興協会主催研修への参加
　　１７科目　　５２人参加</t>
    <rPh sb="1" eb="4">
      <t>トチギケン</t>
    </rPh>
    <rPh sb="4" eb="7">
      <t>シチョウソン</t>
    </rPh>
    <rPh sb="7" eb="9">
      <t>シンコウ</t>
    </rPh>
    <rPh sb="9" eb="11">
      <t>キョウカイ</t>
    </rPh>
    <rPh sb="11" eb="13">
      <t>シュサイ</t>
    </rPh>
    <rPh sb="13" eb="15">
      <t>ケンシュウ</t>
    </rPh>
    <rPh sb="17" eb="19">
      <t>サンカ</t>
    </rPh>
    <rPh sb="24" eb="26">
      <t>カモク</t>
    </rPh>
    <rPh sb="30" eb="31">
      <t>ニン</t>
    </rPh>
    <rPh sb="31" eb="33">
      <t>サンカ</t>
    </rPh>
    <phoneticPr fontId="7"/>
  </si>
  <si>
    <t>安足地区職員研修協議会主催研修への参加
　５科目　２１３人参加</t>
    <rPh sb="0" eb="1">
      <t>ヤス</t>
    </rPh>
    <rPh sb="1" eb="2">
      <t>アシ</t>
    </rPh>
    <rPh sb="2" eb="4">
      <t>チク</t>
    </rPh>
    <rPh sb="4" eb="6">
      <t>ショクイン</t>
    </rPh>
    <rPh sb="6" eb="8">
      <t>ケンシュウ</t>
    </rPh>
    <rPh sb="8" eb="11">
      <t>キョウギカイ</t>
    </rPh>
    <rPh sb="11" eb="13">
      <t>シュサイ</t>
    </rPh>
    <rPh sb="13" eb="15">
      <t>ケンシュウ</t>
    </rPh>
    <rPh sb="17" eb="19">
      <t>サンカ</t>
    </rPh>
    <rPh sb="22" eb="24">
      <t>カモク</t>
    </rPh>
    <rPh sb="28" eb="29">
      <t>ニン</t>
    </rPh>
    <rPh sb="29" eb="31">
      <t>サンカ</t>
    </rPh>
    <phoneticPr fontId="7"/>
  </si>
  <si>
    <t>　個人活動助成金　　１５件</t>
    <rPh sb="1" eb="3">
      <t>コジン</t>
    </rPh>
    <rPh sb="3" eb="5">
      <t>カツドウ</t>
    </rPh>
    <rPh sb="5" eb="7">
      <t>ジョセイ</t>
    </rPh>
    <rPh sb="7" eb="8">
      <t>キン</t>
    </rPh>
    <rPh sb="12" eb="13">
      <t>ケン</t>
    </rPh>
    <phoneticPr fontId="3"/>
  </si>
  <si>
    <t>交通指導員に新型コロナウイルス感染症対策に係る消耗品等を配付した。</t>
    <phoneticPr fontId="2"/>
  </si>
  <si>
    <t>　交通安全意識啓発活動
　・交通事故防止立看板作成１５枚
　・田沼交通監視所、交通安全指導車管理費用</t>
    <rPh sb="14" eb="16">
      <t>コウツウ</t>
    </rPh>
    <rPh sb="16" eb="18">
      <t>ジコ</t>
    </rPh>
    <rPh sb="18" eb="20">
      <t>ボウシ</t>
    </rPh>
    <rPh sb="20" eb="21">
      <t>タチ</t>
    </rPh>
    <rPh sb="21" eb="23">
      <t>カンバン</t>
    </rPh>
    <rPh sb="23" eb="25">
      <t>サクセイ</t>
    </rPh>
    <rPh sb="27" eb="28">
      <t>マイ</t>
    </rPh>
    <rPh sb="31" eb="33">
      <t>タヌマ</t>
    </rPh>
    <rPh sb="33" eb="35">
      <t>コウツウ</t>
    </rPh>
    <rPh sb="35" eb="37">
      <t>カンシ</t>
    </rPh>
    <rPh sb="37" eb="38">
      <t>ジョ</t>
    </rPh>
    <rPh sb="39" eb="41">
      <t>コウツウ</t>
    </rPh>
    <rPh sb="41" eb="43">
      <t>アンゼン</t>
    </rPh>
    <rPh sb="43" eb="45">
      <t>シドウ</t>
    </rPh>
    <rPh sb="45" eb="46">
      <t>シャ</t>
    </rPh>
    <rPh sb="46" eb="48">
      <t>カンリ</t>
    </rPh>
    <rPh sb="48" eb="50">
      <t>ヒヨウ</t>
    </rPh>
    <phoneticPr fontId="2"/>
  </si>
  <si>
    <t>　消費者啓発・生活向上実践講座　　６回　　６４人
　広報紙等による消費生活情報の提供</t>
    <rPh sb="1" eb="4">
      <t>ショウヒシャ</t>
    </rPh>
    <rPh sb="4" eb="6">
      <t>ケイハツ</t>
    </rPh>
    <rPh sb="7" eb="9">
      <t>セイカツ</t>
    </rPh>
    <rPh sb="9" eb="11">
      <t>コウジョウ</t>
    </rPh>
    <rPh sb="11" eb="13">
      <t>ジッセン</t>
    </rPh>
    <rPh sb="13" eb="15">
      <t>コウザ</t>
    </rPh>
    <rPh sb="18" eb="19">
      <t>カイ</t>
    </rPh>
    <rPh sb="23" eb="24">
      <t>ニン</t>
    </rPh>
    <rPh sb="26" eb="29">
      <t>コウホウシ</t>
    </rPh>
    <rPh sb="29" eb="30">
      <t>トウ</t>
    </rPh>
    <rPh sb="33" eb="35">
      <t>ショウヒ</t>
    </rPh>
    <rPh sb="35" eb="37">
      <t>セイカツ</t>
    </rPh>
    <rPh sb="37" eb="39">
      <t>ジョウホウ</t>
    </rPh>
    <rPh sb="40" eb="42">
      <t>テイキョウ</t>
    </rPh>
    <phoneticPr fontId="2"/>
  </si>
  <si>
    <t>　生活路線バス利用者数　　８７,２３９人</t>
    <phoneticPr fontId="2"/>
  </si>
  <si>
    <t>生活路線バスの運行事業者に補助金の交付等を行い、運行の支援を実施した。
　生活路線バス利用者数　１２０,１５６人</t>
    <phoneticPr fontId="2"/>
  </si>
  <si>
    <t>　水道水未普及地域への家庭用給水・浄水器設置者に対
　する補助金の交付　０件
　飲用水等給水施設整備費補助金の交付　１件</t>
    <phoneticPr fontId="2"/>
  </si>
  <si>
    <t>　２５件</t>
    <rPh sb="3" eb="4">
      <t>ケン</t>
    </rPh>
    <phoneticPr fontId="2"/>
  </si>
  <si>
    <t>　合併処理浄化槽設置費補助金　４３基
　　５人槽２２基、７人槽２１基 
　　単独槽撤去３３基、宅内配管３４件</t>
    <rPh sb="1" eb="5">
      <t>ガッペイショリ</t>
    </rPh>
    <rPh sb="38" eb="40">
      <t>タンドク</t>
    </rPh>
    <rPh sb="40" eb="41">
      <t>ソウ</t>
    </rPh>
    <rPh sb="41" eb="43">
      <t>テッキョ</t>
    </rPh>
    <rPh sb="45" eb="46">
      <t>キ</t>
    </rPh>
    <rPh sb="47" eb="48">
      <t>タク</t>
    </rPh>
    <rPh sb="48" eb="49">
      <t>ナイ</t>
    </rPh>
    <rPh sb="49" eb="51">
      <t>ハイカン</t>
    </rPh>
    <rPh sb="53" eb="54">
      <t>ケン</t>
    </rPh>
    <phoneticPr fontId="2"/>
  </si>
  <si>
    <t>　ごみの適正処理の啓発及び不法投棄されたごみの回収、
　指導
　廃棄物監視員によるパトロール、摘発、回収
　・パトロール日数　２３９日　　通報件数　２件
　・苦情受付指導　　　２９件
　・処理量　　　 ３,１３０kg
　　（市民との協働回収分含む）
　・廃家電　　　　　　２７台
　・禁止看板　　　　　９０枚
　・監視カメラ３台、６箇所設置</t>
    <rPh sb="4" eb="6">
      <t>テキセイ</t>
    </rPh>
    <rPh sb="6" eb="8">
      <t>ショリ</t>
    </rPh>
    <rPh sb="9" eb="11">
      <t>ケイハツ</t>
    </rPh>
    <rPh sb="11" eb="12">
      <t>オヨ</t>
    </rPh>
    <rPh sb="13" eb="15">
      <t>フホウ</t>
    </rPh>
    <rPh sb="15" eb="17">
      <t>トウキ</t>
    </rPh>
    <rPh sb="23" eb="25">
      <t>カイシュウ</t>
    </rPh>
    <rPh sb="28" eb="30">
      <t>シドウ</t>
    </rPh>
    <rPh sb="79" eb="81">
      <t>クジョウ</t>
    </rPh>
    <rPh sb="81" eb="83">
      <t>ウケツケ</t>
    </rPh>
    <rPh sb="83" eb="85">
      <t>シドウ</t>
    </rPh>
    <rPh sb="90" eb="91">
      <t>ケン</t>
    </rPh>
    <rPh sb="94" eb="96">
      <t>ショリ</t>
    </rPh>
    <rPh sb="96" eb="97">
      <t>リョウ</t>
    </rPh>
    <rPh sb="112" eb="114">
      <t>シミン</t>
    </rPh>
    <rPh sb="116" eb="118">
      <t>キョウドウ</t>
    </rPh>
    <rPh sb="118" eb="120">
      <t>カイシュウ</t>
    </rPh>
    <rPh sb="120" eb="121">
      <t>ブン</t>
    </rPh>
    <rPh sb="121" eb="122">
      <t>フク</t>
    </rPh>
    <rPh sb="127" eb="128">
      <t>ハイ</t>
    </rPh>
    <rPh sb="128" eb="130">
      <t>カデン</t>
    </rPh>
    <rPh sb="138" eb="139">
      <t>ダイ</t>
    </rPh>
    <rPh sb="142" eb="144">
      <t>キンシ</t>
    </rPh>
    <rPh sb="144" eb="146">
      <t>カンバン</t>
    </rPh>
    <rPh sb="153" eb="154">
      <t>マイ</t>
    </rPh>
    <rPh sb="157" eb="159">
      <t>カンシ</t>
    </rPh>
    <rPh sb="163" eb="164">
      <t>ダイ</t>
    </rPh>
    <rPh sb="166" eb="168">
      <t>カショ</t>
    </rPh>
    <rPh sb="168" eb="170">
      <t>セッチ</t>
    </rPh>
    <phoneticPr fontId="7"/>
  </si>
  <si>
    <t>　ごみ分別アプリの提供と循環型社会形成のための再生
　品提供、ごみ減量化及び再資源化の啓発等
　・見学者の受入　５０４人　・出前講座　１回
　・再生品提供　１回　・イベントへの参加　１回
　・優良町会表彰（優秀賞・努力賞) 　４５町会
　・ごみ分別説明会　３回</t>
    <phoneticPr fontId="2"/>
  </si>
  <si>
    <t>佐野市環境衛生委員協議会への新型コロナウイルス感染症対策の支援</t>
    <phoneticPr fontId="2"/>
  </si>
  <si>
    <t>高齢や障がいなどにより、ごみステーションまで家庭ごみを持ち出すことが困難な世帯へ戸別訪問してごみを収集
　利用件数　１９１件（新規　６０件）</t>
    <rPh sb="0" eb="2">
      <t>コウレイ</t>
    </rPh>
    <rPh sb="3" eb="4">
      <t>ショウ</t>
    </rPh>
    <rPh sb="22" eb="24">
      <t>カテイ</t>
    </rPh>
    <rPh sb="27" eb="28">
      <t>モ</t>
    </rPh>
    <rPh sb="29" eb="30">
      <t>ダ</t>
    </rPh>
    <rPh sb="34" eb="36">
      <t>コンナン</t>
    </rPh>
    <rPh sb="37" eb="39">
      <t>セタイ</t>
    </rPh>
    <rPh sb="40" eb="41">
      <t>ト</t>
    </rPh>
    <rPh sb="41" eb="42">
      <t>ベツ</t>
    </rPh>
    <rPh sb="42" eb="44">
      <t>ホウモン</t>
    </rPh>
    <rPh sb="49" eb="51">
      <t>シュウシュウ</t>
    </rPh>
    <phoneticPr fontId="3"/>
  </si>
  <si>
    <t>市内に事務所を置く同和対策運動団体に人権問題解消を図るための事業を委託　２団体</t>
    <rPh sb="0" eb="2">
      <t>シナイ</t>
    </rPh>
    <rPh sb="3" eb="5">
      <t>ジム</t>
    </rPh>
    <rPh sb="5" eb="6">
      <t>ショ</t>
    </rPh>
    <rPh sb="7" eb="8">
      <t>オ</t>
    </rPh>
    <rPh sb="9" eb="11">
      <t>ドウワ</t>
    </rPh>
    <rPh sb="11" eb="13">
      <t>タイサク</t>
    </rPh>
    <rPh sb="13" eb="15">
      <t>ウンドウ</t>
    </rPh>
    <rPh sb="15" eb="17">
      <t>ダンタイ</t>
    </rPh>
    <rPh sb="18" eb="20">
      <t>ジンケン</t>
    </rPh>
    <rPh sb="20" eb="22">
      <t>モンダイ</t>
    </rPh>
    <rPh sb="22" eb="24">
      <t>カイショウ</t>
    </rPh>
    <rPh sb="25" eb="26">
      <t>ハカ</t>
    </rPh>
    <rPh sb="30" eb="32">
      <t>ジギョウ</t>
    </rPh>
    <rPh sb="33" eb="35">
      <t>イタク</t>
    </rPh>
    <rPh sb="37" eb="39">
      <t>ダンタイ</t>
    </rPh>
    <phoneticPr fontId="2"/>
  </si>
  <si>
    <t>　人権対策推進実行委員会の開催
　人権啓発リーフレットの作成　７,５００部
　市役所窓口等での啓発</t>
    <rPh sb="1" eb="3">
      <t>ジンケン</t>
    </rPh>
    <rPh sb="3" eb="5">
      <t>タイサク</t>
    </rPh>
    <rPh sb="5" eb="7">
      <t>スイシン</t>
    </rPh>
    <rPh sb="7" eb="9">
      <t>ジッコウ</t>
    </rPh>
    <rPh sb="9" eb="12">
      <t>イインカイ</t>
    </rPh>
    <rPh sb="13" eb="15">
      <t>カイサイ</t>
    </rPh>
    <rPh sb="39" eb="42">
      <t>シヤクショ</t>
    </rPh>
    <rPh sb="42" eb="44">
      <t>マドグチ</t>
    </rPh>
    <rPh sb="44" eb="45">
      <t>ナド</t>
    </rPh>
    <rPh sb="47" eb="49">
      <t>ケイハツ</t>
    </rPh>
    <phoneticPr fontId="2"/>
  </si>
  <si>
    <t>　広報さの特集ページ掲載　２回
　啓発用情報紙の発行　　　１回　　２,０００部</t>
    <rPh sb="30" eb="31">
      <t>カイ</t>
    </rPh>
    <phoneticPr fontId="2"/>
  </si>
  <si>
    <t>　広報さの特集ページ掲載　２回
　啓発用情報紙の発行　　　２回　各２,０００部
　講演会の開催　　　　　　６回</t>
    <rPh sb="30" eb="31">
      <t>カイ</t>
    </rPh>
    <rPh sb="32" eb="33">
      <t>カク</t>
    </rPh>
    <rPh sb="41" eb="44">
      <t>コウエンカイ</t>
    </rPh>
    <rPh sb="45" eb="47">
      <t>カイサイ</t>
    </rPh>
    <rPh sb="54" eb="55">
      <t>カイ</t>
    </rPh>
    <phoneticPr fontId="2"/>
  </si>
  <si>
    <t>　専任相談員によるＤＶ等の相談　　相談件数　４６件</t>
    <rPh sb="1" eb="3">
      <t>センニン</t>
    </rPh>
    <rPh sb="3" eb="6">
      <t>ソウダンイン</t>
    </rPh>
    <rPh sb="11" eb="12">
      <t>トウ</t>
    </rPh>
    <rPh sb="13" eb="15">
      <t>ソウダン</t>
    </rPh>
    <rPh sb="17" eb="19">
      <t>ソウダン</t>
    </rPh>
    <rPh sb="19" eb="21">
      <t>ケンスウ</t>
    </rPh>
    <rPh sb="24" eb="25">
      <t>ケン</t>
    </rPh>
    <phoneticPr fontId="2"/>
  </si>
  <si>
    <t>届出や証明等の受付・交付窓口を民間事業者へ委託し、安定した窓口サービスの運営を行った。</t>
    <rPh sb="39" eb="40">
      <t>オコナ</t>
    </rPh>
    <phoneticPr fontId="2"/>
  </si>
  <si>
    <t>住民票・印鑑登録証明書・所得課税証明書のコンビニ交付サービス
　発行通数　８,４３６通</t>
    <rPh sb="12" eb="14">
      <t>ショトク</t>
    </rPh>
    <rPh sb="14" eb="16">
      <t>カゼイ</t>
    </rPh>
    <rPh sb="16" eb="19">
      <t>ショウメイショ</t>
    </rPh>
    <rPh sb="32" eb="34">
      <t>ハッコウ</t>
    </rPh>
    <rPh sb="34" eb="35">
      <t>ツウ</t>
    </rPh>
    <rPh sb="35" eb="36">
      <t>スウ</t>
    </rPh>
    <rPh sb="42" eb="43">
      <t>ツウ</t>
    </rPh>
    <phoneticPr fontId="2"/>
  </si>
  <si>
    <t>妊産婦に対する医療給付費
　受給者数　５５５人　　助成件数　５,６５２件</t>
    <rPh sb="0" eb="3">
      <t>ニンサンプ</t>
    </rPh>
    <rPh sb="14" eb="17">
      <t>ジュキュウシャ</t>
    </rPh>
    <rPh sb="17" eb="18">
      <t>スウ</t>
    </rPh>
    <rPh sb="22" eb="23">
      <t>ニン</t>
    </rPh>
    <rPh sb="25" eb="27">
      <t>ジョセイ</t>
    </rPh>
    <rPh sb="27" eb="29">
      <t>ケンスウ</t>
    </rPh>
    <rPh sb="35" eb="36">
      <t>ケン</t>
    </rPh>
    <phoneticPr fontId="7"/>
  </si>
  <si>
    <t>こどもに対する医療給付費
　受給者数 １３,９７２人　助成件数 １９０,５７３件</t>
    <rPh sb="4" eb="5">
      <t>タイ</t>
    </rPh>
    <rPh sb="7" eb="9">
      <t>イリョウ</t>
    </rPh>
    <rPh sb="9" eb="11">
      <t>キュウフ</t>
    </rPh>
    <rPh sb="11" eb="12">
      <t>ヒ</t>
    </rPh>
    <rPh sb="14" eb="17">
      <t>ジュキュウシャ</t>
    </rPh>
    <rPh sb="17" eb="18">
      <t>スウ</t>
    </rPh>
    <rPh sb="25" eb="26">
      <t>ニン</t>
    </rPh>
    <rPh sb="27" eb="29">
      <t>ジョセイ</t>
    </rPh>
    <rPh sb="29" eb="31">
      <t>ケンスウ</t>
    </rPh>
    <rPh sb="39" eb="40">
      <t>ケン</t>
    </rPh>
    <phoneticPr fontId="7"/>
  </si>
  <si>
    <t>ひとり親家庭等の親と子に対する医療給付費
　受給者数　　 ９３２人　　助成件数　９,８１４件</t>
    <rPh sb="4" eb="6">
      <t>カテイ</t>
    </rPh>
    <rPh sb="6" eb="7">
      <t>トウ</t>
    </rPh>
    <rPh sb="8" eb="9">
      <t>オヤ</t>
    </rPh>
    <rPh sb="10" eb="11">
      <t>コ</t>
    </rPh>
    <rPh sb="22" eb="25">
      <t>ジュキュウシャ</t>
    </rPh>
    <rPh sb="25" eb="26">
      <t>スウ</t>
    </rPh>
    <rPh sb="32" eb="33">
      <t>ニン</t>
    </rPh>
    <rPh sb="35" eb="37">
      <t>ジョセイ</t>
    </rPh>
    <rPh sb="37" eb="39">
      <t>ケンスウ</t>
    </rPh>
    <rPh sb="45" eb="46">
      <t>ケン</t>
    </rPh>
    <phoneticPr fontId="7"/>
  </si>
  <si>
    <t>　クラブ整備：１学校区　旗川小
　実施設計　：２学校区３クラブ
　　　　　　　葛生義務教育学校２、犬伏小１</t>
    <phoneticPr fontId="2"/>
  </si>
  <si>
    <t>子育て世帯への臨時特別給付金の支給
　支給対象児童数　１６,７８５人</t>
    <phoneticPr fontId="2"/>
  </si>
  <si>
    <t>　施設等３歳未満                     92</t>
    <rPh sb="3" eb="4">
      <t>トウ</t>
    </rPh>
    <rPh sb="5" eb="8">
      <t>サイミマン</t>
    </rPh>
    <phoneticPr fontId="2"/>
  </si>
  <si>
    <t>　父母の離婚等により児童を監護する父又は母などに対
　する手当の支給
　　受給者数　７７２人</t>
    <rPh sb="45" eb="46">
      <t>ニン</t>
    </rPh>
    <phoneticPr fontId="7"/>
  </si>
  <si>
    <t>　　受給者数　８１３人</t>
    <rPh sb="10" eb="11">
      <t>ニン</t>
    </rPh>
    <phoneticPr fontId="7"/>
  </si>
  <si>
    <t>第３子以降の子の出産に対する祝金の支給
１人につき１００,０００円
　支給件数　１０１件</t>
    <rPh sb="0" eb="1">
      <t>ダイ</t>
    </rPh>
    <rPh sb="2" eb="3">
      <t>コ</t>
    </rPh>
    <rPh sb="3" eb="5">
      <t>イコウ</t>
    </rPh>
    <rPh sb="6" eb="7">
      <t>コ</t>
    </rPh>
    <rPh sb="8" eb="10">
      <t>シュッサン</t>
    </rPh>
    <rPh sb="11" eb="12">
      <t>タイ</t>
    </rPh>
    <rPh sb="14" eb="15">
      <t>イワ</t>
    </rPh>
    <rPh sb="15" eb="16">
      <t>キン</t>
    </rPh>
    <rPh sb="17" eb="19">
      <t>シキュウ</t>
    </rPh>
    <rPh sb="21" eb="22">
      <t>ニン</t>
    </rPh>
    <rPh sb="32" eb="33">
      <t>エン</t>
    </rPh>
    <rPh sb="35" eb="37">
      <t>シキュウ</t>
    </rPh>
    <rPh sb="37" eb="39">
      <t>ケンスウ</t>
    </rPh>
    <rPh sb="43" eb="44">
      <t>ケン</t>
    </rPh>
    <phoneticPr fontId="3"/>
  </si>
  <si>
    <t>（令和２年度繰越明許）
　感染拡大防止対策として、非接触型対応システムを
　用いた実証実験などを行った。</t>
    <phoneticPr fontId="2"/>
  </si>
  <si>
    <t>情報技術活用公共的空間安全安心確保事業費</t>
    <phoneticPr fontId="2"/>
  </si>
  <si>
    <t>　平常相談280件、弁護士相談190件、合同相談等31件</t>
    <phoneticPr fontId="3"/>
  </si>
  <si>
    <t>市民の悩みごとや困りごとの相談事業を実施
　平常相談298件、弁護士相談211件、合同相談等90件</t>
    <rPh sb="0" eb="2">
      <t>シミン</t>
    </rPh>
    <rPh sb="3" eb="4">
      <t>ナヤ</t>
    </rPh>
    <rPh sb="8" eb="9">
      <t>コマ</t>
    </rPh>
    <rPh sb="13" eb="15">
      <t>ソウダン</t>
    </rPh>
    <rPh sb="15" eb="17">
      <t>ジギョウ</t>
    </rPh>
    <rPh sb="18" eb="20">
      <t>ジッシ</t>
    </rPh>
    <rPh sb="22" eb="24">
      <t>ヘイジョウ</t>
    </rPh>
    <rPh sb="24" eb="26">
      <t>ソウダン</t>
    </rPh>
    <rPh sb="29" eb="30">
      <t>ケン</t>
    </rPh>
    <rPh sb="31" eb="34">
      <t>ベンゴシ</t>
    </rPh>
    <rPh sb="34" eb="36">
      <t>ソウダン</t>
    </rPh>
    <rPh sb="39" eb="40">
      <t>ケン</t>
    </rPh>
    <rPh sb="41" eb="43">
      <t>ゴウドウ</t>
    </rPh>
    <rPh sb="43" eb="46">
      <t>ソウダンナド</t>
    </rPh>
    <rPh sb="48" eb="49">
      <t>ケン</t>
    </rPh>
    <phoneticPr fontId="3"/>
  </si>
  <si>
    <t>消費者自身が知識を身に付け、消費者被害を未然に防ぐ行動ができるようにすることを目的に、佐野市消費者教育推進計画を策定した。</t>
    <rPh sb="43" eb="46">
      <t>サノシ</t>
    </rPh>
    <rPh sb="46" eb="49">
      <t>ショウヒシャ</t>
    </rPh>
    <rPh sb="49" eb="51">
      <t>キョウイク</t>
    </rPh>
    <rPh sb="51" eb="53">
      <t>スイシン</t>
    </rPh>
    <phoneticPr fontId="2"/>
  </si>
  <si>
    <t>家庭における適正な児童養育、その他家庭児童福祉の向上を図るための相談、指導及び援助を行う。
　相談対応件数　　　１４６件
　（うち新規虐待通告　５９件）</t>
    <phoneticPr fontId="2"/>
  </si>
  <si>
    <t>　相談対応件数　　　１９６件
　（うち新規虐待通告　５０件）</t>
    <phoneticPr fontId="2"/>
  </si>
  <si>
    <t>母子家庭の母又は父子家庭の父に対し主体的な能力開発の取組みや、就労に必要又は有利な資格の取得に対する支援
　自立支援教育訓練給付金支給件数　　　　２件
　高等職業訓練促進給付金支給件数　　　１０件
　高等職業訓練修了支援給付金支給件数　　５件</t>
    <phoneticPr fontId="3"/>
  </si>
  <si>
    <t>　自立支援教育訓練給付金支給件数　　　　４件
　高等職業訓練促進給付金支給件数　　　　８件
　高等職業訓練修了支援給付金支給件数　　４件</t>
    <phoneticPr fontId="2"/>
  </si>
  <si>
    <t>　災害時に避難が困難な要支援者の個別計画作成及び
　データ更新
　　同意者名簿登載数　　７５９人（累計）</t>
    <rPh sb="1" eb="3">
      <t>サイガイ</t>
    </rPh>
    <rPh sb="3" eb="4">
      <t>ジ</t>
    </rPh>
    <rPh sb="5" eb="7">
      <t>ヒナン</t>
    </rPh>
    <rPh sb="8" eb="10">
      <t>コンナン</t>
    </rPh>
    <rPh sb="11" eb="12">
      <t>ヨウ</t>
    </rPh>
    <rPh sb="12" eb="15">
      <t>シエンシャ</t>
    </rPh>
    <rPh sb="16" eb="18">
      <t>コベツ</t>
    </rPh>
    <rPh sb="18" eb="20">
      <t>ケイカク</t>
    </rPh>
    <rPh sb="20" eb="22">
      <t>サクセイ</t>
    </rPh>
    <rPh sb="22" eb="23">
      <t>オヨ</t>
    </rPh>
    <rPh sb="29" eb="31">
      <t>コウシン</t>
    </rPh>
    <rPh sb="34" eb="37">
      <t>ドウイシャ</t>
    </rPh>
    <rPh sb="37" eb="39">
      <t>メイボ</t>
    </rPh>
    <rPh sb="39" eb="41">
      <t>トウサイ</t>
    </rPh>
    <rPh sb="41" eb="42">
      <t>スウ</t>
    </rPh>
    <rPh sb="42" eb="43">
      <t>タイスウ</t>
    </rPh>
    <rPh sb="49" eb="51">
      <t>ルイケイ</t>
    </rPh>
    <phoneticPr fontId="2"/>
  </si>
  <si>
    <t>民生委員児童委員が日常行っている活動を継続して行うため、佐野市民生委員児童委員協議会へ感染症対策の財政的支援</t>
    <phoneticPr fontId="2"/>
  </si>
  <si>
    <t>令和３年度分の住民税均等割が非課税の世帯又は新型コロナウイルス感染症の影響を受けて家計が急変し、非課税世帯と同様の事情にある世帯に対し給付金を支給
　給付件数　９,２３４件</t>
    <phoneticPr fontId="2"/>
  </si>
  <si>
    <t>生活困窮者が生活保護に至る前に困窮状態から早期に脱却することを支援するため、本人の状況に応じた包括的かつ継続的な相談支援を実施し早期自立を促進する。
　相談受付 ３８９件　プラン作成 ３８件</t>
    <rPh sb="0" eb="2">
      <t>セイカツ</t>
    </rPh>
    <rPh sb="2" eb="5">
      <t>コンキュウシャ</t>
    </rPh>
    <rPh sb="6" eb="8">
      <t>セイカツ</t>
    </rPh>
    <rPh sb="8" eb="10">
      <t>ホゴ</t>
    </rPh>
    <rPh sb="11" eb="12">
      <t>イタ</t>
    </rPh>
    <rPh sb="13" eb="14">
      <t>マエ</t>
    </rPh>
    <rPh sb="15" eb="17">
      <t>コンキュウ</t>
    </rPh>
    <rPh sb="17" eb="19">
      <t>ジョウタイ</t>
    </rPh>
    <rPh sb="21" eb="23">
      <t>ソウキ</t>
    </rPh>
    <rPh sb="24" eb="26">
      <t>ダッキャク</t>
    </rPh>
    <rPh sb="31" eb="33">
      <t>シエン</t>
    </rPh>
    <rPh sb="38" eb="40">
      <t>ホンニン</t>
    </rPh>
    <rPh sb="41" eb="43">
      <t>ジョウキョウ</t>
    </rPh>
    <rPh sb="44" eb="45">
      <t>オウ</t>
    </rPh>
    <rPh sb="47" eb="50">
      <t>ホウカツテキ</t>
    </rPh>
    <rPh sb="52" eb="55">
      <t>ケイゾクテキ</t>
    </rPh>
    <rPh sb="56" eb="58">
      <t>ソウダン</t>
    </rPh>
    <rPh sb="58" eb="60">
      <t>シエン</t>
    </rPh>
    <rPh sb="61" eb="63">
      <t>ジッシ</t>
    </rPh>
    <rPh sb="64" eb="66">
      <t>ソウキ</t>
    </rPh>
    <rPh sb="66" eb="68">
      <t>ジリツ</t>
    </rPh>
    <rPh sb="69" eb="71">
      <t>ソクシン</t>
    </rPh>
    <phoneticPr fontId="2"/>
  </si>
  <si>
    <t>　相談受付 ５７６件　プラン作成 ３１件</t>
    <phoneticPr fontId="2"/>
  </si>
  <si>
    <t>離職・廃業又は休業等による収入の減少により経済的に困窮し住居を失った又はそのおそれがある人に対して、一定期間、家賃相当額を支給
  相談受付 ４２１件　支給件数 １０６件※
　(※内訳：新規30件、延長21件、再延長15件、
　　　　　 再々延長17件、再支給23件)</t>
    <phoneticPr fontId="2"/>
  </si>
  <si>
    <t>　相談受付 ７２３件　支給件数 １０７件※
　(※内訳：新規60件、延長25件、再延長13件、
　　　　　 再々延長7件、再支給2件)</t>
    <phoneticPr fontId="2"/>
  </si>
  <si>
    <t>学習の機会に恵まれない生活困窮者世帯の子どもに対し学習の場や機会を提供し、学力向上や家庭学習の習慣付け、高等学校への進学を促進することにより貧困の連鎖を防止する。
　開催日数 ６６日　参加延べ人数 ５４１人</t>
    <rPh sb="0" eb="2">
      <t>ガクシュウ</t>
    </rPh>
    <rPh sb="3" eb="5">
      <t>キカイ</t>
    </rPh>
    <rPh sb="6" eb="7">
      <t>メグ</t>
    </rPh>
    <rPh sb="11" eb="13">
      <t>セイカツ</t>
    </rPh>
    <rPh sb="13" eb="16">
      <t>コンキュウシャ</t>
    </rPh>
    <rPh sb="16" eb="18">
      <t>セタイ</t>
    </rPh>
    <rPh sb="19" eb="20">
      <t>コ</t>
    </rPh>
    <rPh sb="23" eb="24">
      <t>タイ</t>
    </rPh>
    <rPh sb="25" eb="27">
      <t>ガクシュウ</t>
    </rPh>
    <rPh sb="28" eb="29">
      <t>バ</t>
    </rPh>
    <rPh sb="30" eb="32">
      <t>キカイ</t>
    </rPh>
    <rPh sb="33" eb="35">
      <t>テイキョウ</t>
    </rPh>
    <rPh sb="37" eb="39">
      <t>ガクリョク</t>
    </rPh>
    <rPh sb="39" eb="41">
      <t>コウジョウ</t>
    </rPh>
    <rPh sb="42" eb="44">
      <t>カテイ</t>
    </rPh>
    <rPh sb="44" eb="46">
      <t>ガクシュウ</t>
    </rPh>
    <rPh sb="47" eb="49">
      <t>シュウカン</t>
    </rPh>
    <rPh sb="49" eb="50">
      <t>ツ</t>
    </rPh>
    <rPh sb="52" eb="54">
      <t>コウトウ</t>
    </rPh>
    <rPh sb="54" eb="56">
      <t>ガッコウ</t>
    </rPh>
    <rPh sb="58" eb="60">
      <t>シンガク</t>
    </rPh>
    <rPh sb="61" eb="63">
      <t>ソクシン</t>
    </rPh>
    <rPh sb="70" eb="72">
      <t>ヒンコン</t>
    </rPh>
    <rPh sb="73" eb="75">
      <t>レンサ</t>
    </rPh>
    <rPh sb="76" eb="78">
      <t>ボウシ</t>
    </rPh>
    <phoneticPr fontId="2"/>
  </si>
  <si>
    <t>　開催日数 ６５日　参加延べ人数 ５４２人</t>
    <phoneticPr fontId="2"/>
  </si>
  <si>
    <t>社会福祉協議会が実施する総合支援資金の再貸付終了世帯等に対して、新型コロナウイルス感染症生活困窮者自立支援金を支給
　給付件数　２０１件(内訳：新規150件、再給付51件)</t>
    <phoneticPr fontId="2"/>
  </si>
  <si>
    <t>生活保護受給者の就労や福祉全般の制度、手続きの相談
業務
　　就労支援人数　４４人</t>
    <rPh sb="0" eb="2">
      <t>セイカツ</t>
    </rPh>
    <rPh sb="2" eb="4">
      <t>ホゴ</t>
    </rPh>
    <rPh sb="4" eb="7">
      <t>ジュキュウシャ</t>
    </rPh>
    <rPh sb="8" eb="10">
      <t>シュウロウ</t>
    </rPh>
    <rPh sb="11" eb="13">
      <t>フクシ</t>
    </rPh>
    <rPh sb="13" eb="15">
      <t>ゼンパン</t>
    </rPh>
    <rPh sb="16" eb="18">
      <t>セイド</t>
    </rPh>
    <rPh sb="19" eb="21">
      <t>テツヅ</t>
    </rPh>
    <rPh sb="23" eb="25">
      <t>ソウダン</t>
    </rPh>
    <rPh sb="26" eb="28">
      <t>ギョウム</t>
    </rPh>
    <rPh sb="31" eb="33">
      <t>シュウロウ</t>
    </rPh>
    <rPh sb="33" eb="35">
      <t>シエン</t>
    </rPh>
    <rPh sb="35" eb="37">
      <t>ニンズウ</t>
    </rPh>
    <rPh sb="40" eb="41">
      <t>ニン</t>
    </rPh>
    <phoneticPr fontId="3"/>
  </si>
  <si>
    <t>　生活・住宅・教育扶助 延べ２３,９８６人</t>
    <rPh sb="1" eb="3">
      <t>セイカツ</t>
    </rPh>
    <rPh sb="4" eb="6">
      <t>ジュウタク</t>
    </rPh>
    <rPh sb="7" eb="9">
      <t>キョウイク</t>
    </rPh>
    <rPh sb="9" eb="11">
      <t>フジョ</t>
    </rPh>
    <rPh sb="12" eb="13">
      <t>ノ</t>
    </rPh>
    <rPh sb="20" eb="21">
      <t>ニン</t>
    </rPh>
    <phoneticPr fontId="7"/>
  </si>
  <si>
    <t>　医療扶助　　　　　　 延べ１１,７０９人</t>
    <phoneticPr fontId="3"/>
  </si>
  <si>
    <t>　介護扶助　　　　　　 延べ  ３,６２２人</t>
    <phoneticPr fontId="3"/>
  </si>
  <si>
    <t>　その他の扶助　　　　 延べ 　　２１７人</t>
    <phoneticPr fontId="3"/>
  </si>
  <si>
    <t>　施設事務費　　　　　 延べ 　　１７９人　</t>
    <phoneticPr fontId="2"/>
  </si>
  <si>
    <t>　相談支援事業所　　　 ２か所
　相談件数　　　３８,９１８件</t>
    <rPh sb="1" eb="3">
      <t>ソウダン</t>
    </rPh>
    <rPh sb="3" eb="5">
      <t>シエン</t>
    </rPh>
    <rPh sb="5" eb="8">
      <t>ジギョウショ</t>
    </rPh>
    <rPh sb="17" eb="19">
      <t>ソウダン</t>
    </rPh>
    <rPh sb="19" eb="21">
      <t>ケンスウ</t>
    </rPh>
    <rPh sb="30" eb="31">
      <t>ケン</t>
    </rPh>
    <phoneticPr fontId="2"/>
  </si>
  <si>
    <t>日中一時支援委託事業所
　２１施設　　利用者数　１６２人</t>
    <rPh sb="0" eb="2">
      <t>ニッチュウ</t>
    </rPh>
    <rPh sb="2" eb="4">
      <t>イチジ</t>
    </rPh>
    <rPh sb="4" eb="6">
      <t>シエン</t>
    </rPh>
    <rPh sb="6" eb="8">
      <t>イタク</t>
    </rPh>
    <rPh sb="8" eb="11">
      <t>ジギョウショ</t>
    </rPh>
    <rPh sb="15" eb="17">
      <t>シセツ</t>
    </rPh>
    <rPh sb="19" eb="22">
      <t>リヨウシャ</t>
    </rPh>
    <rPh sb="22" eb="23">
      <t>スウ</t>
    </rPh>
    <rPh sb="27" eb="28">
      <t>ニン</t>
    </rPh>
    <phoneticPr fontId="2"/>
  </si>
  <si>
    <t>重度の障がい者が、通院等のためタクシーを利用する場合、その費用を一部助成
　配布者数　４０８人</t>
    <rPh sb="0" eb="2">
      <t>ジュウド</t>
    </rPh>
    <rPh sb="3" eb="4">
      <t>ショウ</t>
    </rPh>
    <rPh sb="6" eb="7">
      <t>シャ</t>
    </rPh>
    <rPh sb="9" eb="12">
      <t>ツウインナド</t>
    </rPh>
    <rPh sb="20" eb="22">
      <t>リヨウ</t>
    </rPh>
    <rPh sb="24" eb="26">
      <t>バアイ</t>
    </rPh>
    <rPh sb="29" eb="31">
      <t>ヒヨウ</t>
    </rPh>
    <rPh sb="32" eb="34">
      <t>イチブ</t>
    </rPh>
    <rPh sb="34" eb="36">
      <t>ジョセイ</t>
    </rPh>
    <rPh sb="38" eb="40">
      <t>ハイフ</t>
    </rPh>
    <rPh sb="40" eb="41">
      <t>シャ</t>
    </rPh>
    <rPh sb="41" eb="42">
      <t>スウ</t>
    </rPh>
    <rPh sb="46" eb="47">
      <t>ニン</t>
    </rPh>
    <phoneticPr fontId="2"/>
  </si>
  <si>
    <t>　受給者数　１,７８５人　　助成件数　４０,０４９件</t>
    <phoneticPr fontId="2"/>
  </si>
  <si>
    <t>　保育所等訪問支援</t>
    <rPh sb="1" eb="3">
      <t>ホイク</t>
    </rPh>
    <rPh sb="3" eb="4">
      <t>ショ</t>
    </rPh>
    <rPh sb="4" eb="5">
      <t>トウ</t>
    </rPh>
    <rPh sb="5" eb="7">
      <t>ホウモン</t>
    </rPh>
    <rPh sb="7" eb="9">
      <t>シエン</t>
    </rPh>
    <phoneticPr fontId="2"/>
  </si>
  <si>
    <t>　市内公立保育所（１１園）の運営費</t>
    <phoneticPr fontId="2"/>
  </si>
  <si>
    <t>　市内民間保育施設（３０保育園等）の運営費</t>
    <rPh sb="1" eb="3">
      <t>シナイ</t>
    </rPh>
    <rPh sb="3" eb="5">
      <t>ミンカン</t>
    </rPh>
    <rPh sb="5" eb="7">
      <t>ホイク</t>
    </rPh>
    <rPh sb="7" eb="9">
      <t>シセツ</t>
    </rPh>
    <rPh sb="12" eb="14">
      <t>ホイク</t>
    </rPh>
    <rPh sb="14" eb="15">
      <t>エン</t>
    </rPh>
    <rPh sb="15" eb="16">
      <t>トウ</t>
    </rPh>
    <rPh sb="18" eb="21">
      <t>ウンエイヒ</t>
    </rPh>
    <phoneticPr fontId="3"/>
  </si>
  <si>
    <t>　市内民間保育施設（１７保育園等）の特別保育事業運
　営費等補助金</t>
    <phoneticPr fontId="2"/>
  </si>
  <si>
    <t>大橋保育園建替えのため、地質調査及び解体・建設に伴う基本設計調査業務委託</t>
    <rPh sb="34" eb="36">
      <t>イタク</t>
    </rPh>
    <phoneticPr fontId="2"/>
  </si>
  <si>
    <t>教育標準時間認定児童に係る給付
　市内認定こども園等　１０園　　　　　　　 670,206
　市外認定こども園等　１０園　  　　　　　　11,764
　国県支出金償還金       　　　　　　　　　  1,552</t>
    <rPh sb="77" eb="78">
      <t>クニ</t>
    </rPh>
    <rPh sb="78" eb="79">
      <t>ケン</t>
    </rPh>
    <rPh sb="79" eb="82">
      <t>シシュツキン</t>
    </rPh>
    <rPh sb="82" eb="84">
      <t>ショウカン</t>
    </rPh>
    <rPh sb="84" eb="85">
      <t>キン</t>
    </rPh>
    <phoneticPr fontId="3"/>
  </si>
  <si>
    <t>幼児教育無償化による、私学助成幼稚園の保育料等及び、幼稚園等の預かり保育事業に係る給付
（保育料・入園料）　市内私立幼稚園 　　３園 55,466
　　        　　　　市外私立幼稚園 　　１園　　206
（預かり保育料）    市内私立幼稚園等 １０園 20,193
　                　市外私立幼稚園等 　４園    289
　国県支出金償還金       　　　　　　　　　  7,790</t>
    <phoneticPr fontId="2"/>
  </si>
  <si>
    <t>幼児教育無償化に伴う、低所得世帯及び第3子目以降の園児の副食費に対する給付
（国・県補助対象）　市内幼稚園 ３園 ７２人　 1,450
（市単独補助対象）　市内幼稚園 ２園 １６人     314
　　　　　　　　　　市外幼稚園 １園 　１人      25
　　　　　　　市内認定こども園 ９園 ７５人   2,980
　　　　　　　市外認定こども園 １園 　１人      43
　国県支出金償還金  　　　　　　　　　　　　 　482</t>
    <rPh sb="110" eb="111">
      <t>ソト</t>
    </rPh>
    <rPh sb="169" eb="170">
      <t>ソト</t>
    </rPh>
    <phoneticPr fontId="2"/>
  </si>
  <si>
    <t>　給付件数　５０９世帯５１６人
　(令和２年度申請受付分)</t>
    <phoneticPr fontId="2"/>
  </si>
  <si>
    <t>国の特別定額給付金の対象とならない令和２年４月２８日以降に出生した新生児を養育する者の経済的負担の軽減を図るため、新生児１人につき５万円の給付を行った。
（令和２年度繰越明許）
　給付件数　　６４世帯　６５人
　(令和３年度申請受付分)</t>
    <phoneticPr fontId="2"/>
  </si>
  <si>
    <t>赤ちゃん応援給付金給付事業費</t>
    <phoneticPr fontId="2"/>
  </si>
  <si>
    <t>防災対策の推進
　・防災会議　書面開催１回
　・防災メールの運用
　・災害情報共有システムの運用
　・避難所看板修繕　５か所</t>
    <phoneticPr fontId="2"/>
  </si>
  <si>
    <t>　・防災会議　開催１回
　・防災メールの運用
　・避難所看板設置　３か所
　　避難所看板修繕　４か所</t>
    <phoneticPr fontId="2"/>
  </si>
  <si>
    <t>　食料５,５００食、飲料水５,５２０㍑、
　粉ミルク６,０００スティック、液体ミルク１２０本　　　
　ガソリン缶詰７缶</t>
    <rPh sb="22" eb="23">
      <t>コナ</t>
    </rPh>
    <rPh sb="37" eb="39">
      <t>エキタイ</t>
    </rPh>
    <rPh sb="45" eb="46">
      <t>ホン</t>
    </rPh>
    <rPh sb="55" eb="57">
      <t>カンヅメ</t>
    </rPh>
    <rPh sb="58" eb="59">
      <t>カン</t>
    </rPh>
    <phoneticPr fontId="3"/>
  </si>
  <si>
    <t>佐野市成年後見制度利用促進基本計画を策定した。</t>
    <phoneticPr fontId="2"/>
  </si>
  <si>
    <t>高齢者福祉タクシー運賃助成事業費</t>
    <rPh sb="0" eb="3">
      <t>コウレイシャ</t>
    </rPh>
    <rPh sb="3" eb="5">
      <t>フクシ</t>
    </rPh>
    <rPh sb="9" eb="11">
      <t>ウンチン</t>
    </rPh>
    <rPh sb="11" eb="13">
      <t>ジョセイ</t>
    </rPh>
    <rPh sb="13" eb="15">
      <t>ジギョウ</t>
    </rPh>
    <rPh sb="15" eb="16">
      <t>ヒ</t>
    </rPh>
    <phoneticPr fontId="7"/>
  </si>
  <si>
    <t>(高齢者福祉タクシー券給付事業費)</t>
    <rPh sb="15" eb="16">
      <t>ヒ</t>
    </rPh>
    <phoneticPr fontId="7"/>
  </si>
  <si>
    <t>　タクシー券給付
　　交付　４,３７４人　　 利用　３８,００８枚</t>
    <phoneticPr fontId="3"/>
  </si>
  <si>
    <t xml:space="preserve">　１００歳　 　３６人　　８８歳　７０６人  </t>
    <rPh sb="4" eb="5">
      <t>サイ</t>
    </rPh>
    <rPh sb="10" eb="11">
      <t>ニン</t>
    </rPh>
    <rPh sb="15" eb="16">
      <t>サイ</t>
    </rPh>
    <rPh sb="20" eb="21">
      <t>ニン</t>
    </rPh>
    <phoneticPr fontId="3"/>
  </si>
  <si>
    <t>外出支援事業委託
　利用者　　２６人　　利用回数延べ　１９６回</t>
    <rPh sb="0" eb="2">
      <t>ガイシュツ</t>
    </rPh>
    <rPh sb="2" eb="4">
      <t>シエン</t>
    </rPh>
    <rPh sb="4" eb="6">
      <t>ジギョウ</t>
    </rPh>
    <rPh sb="6" eb="8">
      <t>イタク</t>
    </rPh>
    <rPh sb="10" eb="13">
      <t>リヨウシャ</t>
    </rPh>
    <rPh sb="17" eb="18">
      <t>ニン</t>
    </rPh>
    <rPh sb="20" eb="22">
      <t>リヨウ</t>
    </rPh>
    <rPh sb="22" eb="24">
      <t>カイスウ</t>
    </rPh>
    <rPh sb="24" eb="25">
      <t>ノ</t>
    </rPh>
    <rPh sb="30" eb="31">
      <t>カイ</t>
    </rPh>
    <phoneticPr fontId="3"/>
  </si>
  <si>
    <t>　高齢者生きがい活動通所　５箇所で実施</t>
    <phoneticPr fontId="2"/>
  </si>
  <si>
    <t>　市内７１か所委託</t>
    <rPh sb="1" eb="3">
      <t>シナイ</t>
    </rPh>
    <rPh sb="7" eb="9">
      <t>イタク</t>
    </rPh>
    <phoneticPr fontId="7"/>
  </si>
  <si>
    <t>　バス運賃助成利用者証
　　交付件数　６１２件　　利用件数　１７,５１２件</t>
    <phoneticPr fontId="7"/>
  </si>
  <si>
    <t>　バス券給付
　　交付　２,５６２人　　 利用　１１,８９８枚</t>
    <phoneticPr fontId="7"/>
  </si>
  <si>
    <t>認知症グループホーム等防災改修等支援事業費
（新規）</t>
    <phoneticPr fontId="2"/>
  </si>
  <si>
    <t>感染症拡大を防止し、地域の医療体制を維持・確保するため、佐野市医師会への包括支援を実施</t>
    <rPh sb="28" eb="30">
      <t>サノ</t>
    </rPh>
    <rPh sb="30" eb="31">
      <t>シ</t>
    </rPh>
    <rPh sb="31" eb="34">
      <t>イシカイ</t>
    </rPh>
    <rPh sb="41" eb="43">
      <t>ジッシ</t>
    </rPh>
    <phoneticPr fontId="2"/>
  </si>
  <si>
    <t>佐野市民病院及び併設施設の施設整備に対する支援</t>
    <phoneticPr fontId="2"/>
  </si>
  <si>
    <t>　さの健康２１プランの周知啓発</t>
    <rPh sb="3" eb="5">
      <t>ケンコウ</t>
    </rPh>
    <rPh sb="11" eb="13">
      <t>シュウチ</t>
    </rPh>
    <rPh sb="13" eb="15">
      <t>ケイハツ</t>
    </rPh>
    <phoneticPr fontId="2"/>
  </si>
  <si>
    <t>不妊治療受診者に対する治療費の一部助成の実施
　助成件数　１１１件</t>
    <rPh sb="0" eb="2">
      <t>フニン</t>
    </rPh>
    <rPh sb="2" eb="4">
      <t>チリョウ</t>
    </rPh>
    <rPh sb="4" eb="6">
      <t>ジュシン</t>
    </rPh>
    <rPh sb="6" eb="7">
      <t>シャ</t>
    </rPh>
    <rPh sb="8" eb="9">
      <t>タイ</t>
    </rPh>
    <rPh sb="11" eb="14">
      <t>チリョウヒ</t>
    </rPh>
    <rPh sb="15" eb="17">
      <t>イチブ</t>
    </rPh>
    <rPh sb="17" eb="19">
      <t>ジョセイ</t>
    </rPh>
    <rPh sb="20" eb="22">
      <t>ジッシ</t>
    </rPh>
    <rPh sb="24" eb="26">
      <t>ジョセイ</t>
    </rPh>
    <rPh sb="26" eb="28">
      <t>ケンスウ</t>
    </rPh>
    <rPh sb="32" eb="33">
      <t>ケン</t>
    </rPh>
    <phoneticPr fontId="3"/>
  </si>
  <si>
    <t>不育症治療受診者に対する治療費の一部助成の実施
　申請者　３件</t>
    <rPh sb="0" eb="3">
      <t>フイクショウ</t>
    </rPh>
    <phoneticPr fontId="3"/>
  </si>
  <si>
    <t>　高齢者インフルエンザ　２０,４６３人
　高齢者肺炎球菌　　　　　１,０６６人</t>
    <rPh sb="1" eb="4">
      <t>コウレイシャ</t>
    </rPh>
    <rPh sb="18" eb="19">
      <t>ニン</t>
    </rPh>
    <rPh sb="21" eb="24">
      <t>コウレイシャ</t>
    </rPh>
    <rPh sb="24" eb="26">
      <t>ハイエン</t>
    </rPh>
    <rPh sb="26" eb="28">
      <t>キュウキン</t>
    </rPh>
    <rPh sb="38" eb="39">
      <t>ニン</t>
    </rPh>
    <phoneticPr fontId="7"/>
  </si>
  <si>
    <t>健康増進法に基づく各種がん検診、肝炎ウイルス検診等の実施
　受診者数　３２,７０５人</t>
    <rPh sb="0" eb="2">
      <t>ケンコウ</t>
    </rPh>
    <rPh sb="2" eb="4">
      <t>ゾウシン</t>
    </rPh>
    <rPh sb="4" eb="5">
      <t>ホウ</t>
    </rPh>
    <rPh sb="6" eb="7">
      <t>モト</t>
    </rPh>
    <rPh sb="9" eb="11">
      <t>カクシュ</t>
    </rPh>
    <rPh sb="13" eb="15">
      <t>ケンシン</t>
    </rPh>
    <rPh sb="16" eb="18">
      <t>カンエン</t>
    </rPh>
    <rPh sb="22" eb="25">
      <t>ケンシンナド</t>
    </rPh>
    <rPh sb="26" eb="28">
      <t>ジッシ</t>
    </rPh>
    <rPh sb="30" eb="33">
      <t>ジュシンシャ</t>
    </rPh>
    <rPh sb="33" eb="34">
      <t>カズ</t>
    </rPh>
    <rPh sb="41" eb="42">
      <t>ニン</t>
    </rPh>
    <phoneticPr fontId="3"/>
  </si>
  <si>
    <t>特定健診の検査項目を拡大・充実させて実施
　心電図実施者数　５,８２７人
　血清クレアチニン検査実施者数　４,５６０人</t>
    <phoneticPr fontId="2"/>
  </si>
  <si>
    <t>自らの主体的な健康づくりのため、健康づくりを実践したことにポイントを付与するという特典を設け、サポートする事業
　参加者数　１５４人</t>
    <phoneticPr fontId="2"/>
  </si>
  <si>
    <t>乳児健康診査
　４か月児　６７７人　　９か月児　６３７人</t>
    <rPh sb="0" eb="2">
      <t>ニュウジ</t>
    </rPh>
    <rPh sb="2" eb="4">
      <t>ケンコウ</t>
    </rPh>
    <rPh sb="4" eb="6">
      <t>シンサ</t>
    </rPh>
    <rPh sb="11" eb="12">
      <t>ジ</t>
    </rPh>
    <rPh sb="22" eb="23">
      <t>ジ</t>
    </rPh>
    <phoneticPr fontId="3"/>
  </si>
  <si>
    <t>幼児健康診査
　１歳６か月児　６８９人　　３歳児　７７５人</t>
    <rPh sb="0" eb="2">
      <t>ヨウジ</t>
    </rPh>
    <rPh sb="2" eb="4">
      <t>ケンコウ</t>
    </rPh>
    <rPh sb="4" eb="6">
      <t>シンサ</t>
    </rPh>
    <rPh sb="9" eb="10">
      <t>サイ</t>
    </rPh>
    <rPh sb="13" eb="14">
      <t>ジ</t>
    </rPh>
    <rPh sb="22" eb="23">
      <t>サイ</t>
    </rPh>
    <rPh sb="23" eb="24">
      <t>ジ</t>
    </rPh>
    <phoneticPr fontId="3"/>
  </si>
  <si>
    <t>　妊婦健康診査　　延７,７２５人
　産後２週間健診　　　 ５７８人
　産後１か月検診　　　 ６６７人</t>
    <rPh sb="1" eb="3">
      <t>ニンプ</t>
    </rPh>
    <rPh sb="3" eb="5">
      <t>ケンコウ</t>
    </rPh>
    <rPh sb="5" eb="7">
      <t>シンサ</t>
    </rPh>
    <rPh sb="15" eb="16">
      <t>ニン</t>
    </rPh>
    <rPh sb="18" eb="20">
      <t>サンゴ</t>
    </rPh>
    <rPh sb="21" eb="23">
      <t>シュウカン</t>
    </rPh>
    <rPh sb="23" eb="25">
      <t>ケンシン</t>
    </rPh>
    <rPh sb="32" eb="33">
      <t>ニン</t>
    </rPh>
    <rPh sb="35" eb="37">
      <t>サンゴ</t>
    </rPh>
    <rPh sb="39" eb="40">
      <t>ツキ</t>
    </rPh>
    <rPh sb="40" eb="42">
      <t>ケンシン</t>
    </rPh>
    <rPh sb="49" eb="50">
      <t>ニン</t>
    </rPh>
    <phoneticPr fontId="7"/>
  </si>
  <si>
    <t>出産直後の養育者及び乳児家庭の全戸訪問による保健指導
　訪問件数　６９６件</t>
    <rPh sb="0" eb="2">
      <t>シュッサン</t>
    </rPh>
    <rPh sb="2" eb="4">
      <t>チョクゴ</t>
    </rPh>
    <rPh sb="5" eb="7">
      <t>ヨウイク</t>
    </rPh>
    <rPh sb="7" eb="8">
      <t>シャ</t>
    </rPh>
    <rPh sb="8" eb="9">
      <t>オヨ</t>
    </rPh>
    <rPh sb="10" eb="12">
      <t>ニュウジ</t>
    </rPh>
    <rPh sb="12" eb="14">
      <t>カテイ</t>
    </rPh>
    <rPh sb="15" eb="17">
      <t>ゼンコ</t>
    </rPh>
    <rPh sb="17" eb="19">
      <t>ホウモン</t>
    </rPh>
    <rPh sb="22" eb="24">
      <t>ホケン</t>
    </rPh>
    <rPh sb="24" eb="26">
      <t>シドウ</t>
    </rPh>
    <rPh sb="28" eb="30">
      <t>ホウモン</t>
    </rPh>
    <rPh sb="30" eb="32">
      <t>ケンスウ</t>
    </rPh>
    <rPh sb="36" eb="37">
      <t>ケン</t>
    </rPh>
    <phoneticPr fontId="7"/>
  </si>
  <si>
    <t>子どもの発達面に不安を持つ保護者とその子どもを対象に遊びの教室を開催　
　２１回　延１１２組</t>
    <rPh sb="0" eb="1">
      <t>コ</t>
    </rPh>
    <rPh sb="4" eb="6">
      <t>ハッタツ</t>
    </rPh>
    <rPh sb="6" eb="7">
      <t>メン</t>
    </rPh>
    <rPh sb="8" eb="10">
      <t>フアン</t>
    </rPh>
    <rPh sb="11" eb="12">
      <t>モ</t>
    </rPh>
    <rPh sb="13" eb="16">
      <t>ホゴシャ</t>
    </rPh>
    <rPh sb="19" eb="20">
      <t>コ</t>
    </rPh>
    <rPh sb="23" eb="25">
      <t>タイショウ</t>
    </rPh>
    <rPh sb="26" eb="27">
      <t>アソ</t>
    </rPh>
    <rPh sb="29" eb="31">
      <t>キョウシツ</t>
    </rPh>
    <rPh sb="32" eb="34">
      <t>カイサイ</t>
    </rPh>
    <rPh sb="39" eb="40">
      <t>カイ</t>
    </rPh>
    <rPh sb="41" eb="42">
      <t>ノ</t>
    </rPh>
    <rPh sb="45" eb="46">
      <t>クミ</t>
    </rPh>
    <phoneticPr fontId="3"/>
  </si>
  <si>
    <t>市内幼稚園、認定こども園、保育園に通う年中児の発達相談を実施
　２９園　８３４人</t>
    <rPh sb="0" eb="2">
      <t>シナイ</t>
    </rPh>
    <rPh sb="2" eb="5">
      <t>ヨウチエン</t>
    </rPh>
    <rPh sb="6" eb="8">
      <t>ニンテイ</t>
    </rPh>
    <rPh sb="11" eb="12">
      <t>エン</t>
    </rPh>
    <rPh sb="13" eb="16">
      <t>ホイクエン</t>
    </rPh>
    <rPh sb="17" eb="18">
      <t>カヨ</t>
    </rPh>
    <rPh sb="19" eb="21">
      <t>ネンチュウ</t>
    </rPh>
    <rPh sb="21" eb="22">
      <t>コ</t>
    </rPh>
    <rPh sb="23" eb="25">
      <t>ハッタツ</t>
    </rPh>
    <rPh sb="25" eb="27">
      <t>ソウダン</t>
    </rPh>
    <rPh sb="28" eb="30">
      <t>ジッシ</t>
    </rPh>
    <rPh sb="34" eb="35">
      <t>エン</t>
    </rPh>
    <rPh sb="39" eb="40">
      <t>ニン</t>
    </rPh>
    <phoneticPr fontId="3"/>
  </si>
  <si>
    <t>聴覚障害による音声言語発達等への影響を最小限に抑えるため、すべての新生児を対象とした聴覚検査を実施
　受診者数　６７２人</t>
    <phoneticPr fontId="2"/>
  </si>
  <si>
    <t>妊娠・出産・子育てに関する各種の相談に保健師等の専門家が対応し、必要な支援や関係機関と連絡調整を実施
　妊娠届出時面接 　　６４５件
　妊娠２８週時電話 　６８３件
　電話相談　　  　１,６９９件</t>
    <phoneticPr fontId="2"/>
  </si>
  <si>
    <t>産後も安心して子育てができるよう、退院直後の母子に対して心身のケアや育児のサポートを実施
　相談受付 ９件 
　利用　　 ８件</t>
    <rPh sb="42" eb="44">
      <t>ジッシ</t>
    </rPh>
    <rPh sb="46" eb="48">
      <t>ソウダン</t>
    </rPh>
    <rPh sb="48" eb="50">
      <t>ウケツケ</t>
    </rPh>
    <phoneticPr fontId="2"/>
  </si>
  <si>
    <t>氷室診療所の内視鏡更新に伴う国民健康保険事業特別会計（直営診療施設勘定）への繰出金</t>
    <phoneticPr fontId="2"/>
  </si>
  <si>
    <t>２０２２年とちぎ国体における本市開催競技施設の整備
　とちぎ国体用備品購入等</t>
    <rPh sb="4" eb="5">
      <t>ネン</t>
    </rPh>
    <rPh sb="8" eb="10">
      <t>コクタイ</t>
    </rPh>
    <rPh sb="14" eb="15">
      <t>ホン</t>
    </rPh>
    <rPh sb="15" eb="16">
      <t>シ</t>
    </rPh>
    <rPh sb="16" eb="18">
      <t>カイサイ</t>
    </rPh>
    <rPh sb="18" eb="20">
      <t>キョウギ</t>
    </rPh>
    <rPh sb="20" eb="22">
      <t>シセツ</t>
    </rPh>
    <rPh sb="23" eb="25">
      <t>セイビ</t>
    </rPh>
    <rPh sb="30" eb="32">
      <t>コクタイ</t>
    </rPh>
    <rPh sb="32" eb="33">
      <t>ヨウ</t>
    </rPh>
    <rPh sb="33" eb="35">
      <t>ビヒン</t>
    </rPh>
    <rPh sb="35" eb="37">
      <t>コウニュウ</t>
    </rPh>
    <rPh sb="37" eb="38">
      <t>トウ</t>
    </rPh>
    <phoneticPr fontId="3"/>
  </si>
  <si>
    <t>スポーツの競技力向上を目的に指導者や選手育成を図った。</t>
    <phoneticPr fontId="2"/>
  </si>
  <si>
    <t>スポーツに関する理論や実技研修を行い、指導者としての資質向上を図った。</t>
    <phoneticPr fontId="2"/>
  </si>
  <si>
    <t>スポーツ競技を通じて国際大会や全国大会において顕著な成績を収め、本市の名声を高めた個人・団体に対してスポーツ賞を授与
　佐野市スポーツ賞　　　　　個人　　１人　
　佐野市ジュニアスポーツ賞　個人　８５人　</t>
    <rPh sb="60" eb="63">
      <t>サノシ</t>
    </rPh>
    <rPh sb="67" eb="68">
      <t>ショウ</t>
    </rPh>
    <rPh sb="73" eb="75">
      <t>コジン</t>
    </rPh>
    <rPh sb="78" eb="79">
      <t>ニン</t>
    </rPh>
    <rPh sb="82" eb="85">
      <t>サノシ</t>
    </rPh>
    <rPh sb="93" eb="94">
      <t>ショウ</t>
    </rPh>
    <rPh sb="95" eb="97">
      <t>コジン</t>
    </rPh>
    <rPh sb="100" eb="101">
      <t>ニン</t>
    </rPh>
    <phoneticPr fontId="3"/>
  </si>
  <si>
    <t>市民体育祭中止に伴う代替大会の開催</t>
    <phoneticPr fontId="2"/>
  </si>
  <si>
    <t>　観光地経営を担う組織の運営に伴い必要となる経費を
　支援</t>
    <phoneticPr fontId="2"/>
  </si>
  <si>
    <t>佐野プレミアム・アウトレット連携事業業務委託
　委託先：(一社)佐野市観光協会
　　佐野プレミアム・アウトレットにて観光ＰＲ等情報
　　の発信（７月、１１月、１２月、３月開催）</t>
    <rPh sb="0" eb="2">
      <t>サノ</t>
    </rPh>
    <rPh sb="14" eb="16">
      <t>レンケイ</t>
    </rPh>
    <rPh sb="16" eb="18">
      <t>ジギョウ</t>
    </rPh>
    <rPh sb="18" eb="20">
      <t>ギョウム</t>
    </rPh>
    <rPh sb="20" eb="22">
      <t>イタク</t>
    </rPh>
    <rPh sb="42" eb="44">
      <t>サノ</t>
    </rPh>
    <rPh sb="63" eb="65">
      <t>ジョウホウ</t>
    </rPh>
    <rPh sb="69" eb="71">
      <t>ハッシン</t>
    </rPh>
    <rPh sb="73" eb="74">
      <t>ガツ</t>
    </rPh>
    <rPh sb="77" eb="78">
      <t>ガツ</t>
    </rPh>
    <rPh sb="81" eb="82">
      <t>ガツ</t>
    </rPh>
    <rPh sb="84" eb="85">
      <t>ガツ</t>
    </rPh>
    <rPh sb="85" eb="87">
      <t>カイサイ</t>
    </rPh>
    <phoneticPr fontId="2"/>
  </si>
  <si>
    <t>新型コロナウイルス感染症の影響により中止</t>
    <rPh sb="0" eb="2">
      <t>シンガタ</t>
    </rPh>
    <rPh sb="9" eb="12">
      <t>カンセンショウ</t>
    </rPh>
    <rPh sb="13" eb="15">
      <t>エイキョウ</t>
    </rPh>
    <rPh sb="18" eb="20">
      <t>チュウシ</t>
    </rPh>
    <phoneticPr fontId="7"/>
  </si>
  <si>
    <t>まちの駅ネットワーク運営業務委託
　まちの駅登録数　３４駅</t>
    <rPh sb="3" eb="4">
      <t>エキ</t>
    </rPh>
    <rPh sb="10" eb="12">
      <t>ウンエイ</t>
    </rPh>
    <rPh sb="12" eb="14">
      <t>ギョウム</t>
    </rPh>
    <rPh sb="14" eb="16">
      <t>イタク</t>
    </rPh>
    <rPh sb="21" eb="22">
      <t>エキ</t>
    </rPh>
    <rPh sb="22" eb="24">
      <t>トウロク</t>
    </rPh>
    <rPh sb="24" eb="25">
      <t>スウ</t>
    </rPh>
    <rPh sb="28" eb="29">
      <t>エキ</t>
    </rPh>
    <phoneticPr fontId="7"/>
  </si>
  <si>
    <t>観光案内業務委託
　登録ボランティア数　３３人</t>
    <rPh sb="0" eb="2">
      <t>カンコウ</t>
    </rPh>
    <rPh sb="2" eb="4">
      <t>アンナイ</t>
    </rPh>
    <rPh sb="4" eb="6">
      <t>ギョウム</t>
    </rPh>
    <rPh sb="6" eb="8">
      <t>イタク</t>
    </rPh>
    <rPh sb="10" eb="12">
      <t>トウロク</t>
    </rPh>
    <rPh sb="18" eb="19">
      <t>スウ</t>
    </rPh>
    <rPh sb="22" eb="23">
      <t>ニン</t>
    </rPh>
    <phoneticPr fontId="7"/>
  </si>
  <si>
    <t>　県立自然公園内遊歩道上階段等改修工事
　蓬山ログビレッジ水上イカダ改修工事
　あきやま学寮給水用送水配管改修工事　外</t>
    <rPh sb="21" eb="22">
      <t>ヨモギ</t>
    </rPh>
    <rPh sb="22" eb="23">
      <t>ヤマ</t>
    </rPh>
    <rPh sb="29" eb="31">
      <t>スイジョウ</t>
    </rPh>
    <rPh sb="34" eb="36">
      <t>カイシュウ</t>
    </rPh>
    <rPh sb="36" eb="38">
      <t>コウジ</t>
    </rPh>
    <rPh sb="58" eb="59">
      <t>ホカ</t>
    </rPh>
    <phoneticPr fontId="7"/>
  </si>
  <si>
    <t>　北関東自動車道沿線の開発候補地について、調査及び
　課題の整理を実施</t>
    <phoneticPr fontId="2"/>
  </si>
  <si>
    <t>　北関東自動車道沿線における各種事業の推進に向けて、
　事業の調整を図ると共に、今後の事業の方向性を検討
　した。</t>
    <phoneticPr fontId="2"/>
  </si>
  <si>
    <t>　周辺開発に向けた候補地の調査及び土地利用計画の
　基礎資料の作成を実施</t>
    <phoneticPr fontId="2"/>
  </si>
  <si>
    <t>　奨励金交付事業者数２１社（新設１６件、増改築５件）</t>
    <rPh sb="1" eb="3">
      <t>ショウレイ</t>
    </rPh>
    <rPh sb="3" eb="4">
      <t>キン</t>
    </rPh>
    <rPh sb="4" eb="6">
      <t>コウフ</t>
    </rPh>
    <rPh sb="6" eb="9">
      <t>ジギョウシャ</t>
    </rPh>
    <rPh sb="9" eb="10">
      <t>スウ</t>
    </rPh>
    <rPh sb="12" eb="13">
      <t>シャ</t>
    </rPh>
    <rPh sb="14" eb="15">
      <t>シン</t>
    </rPh>
    <rPh sb="18" eb="19">
      <t>ケン</t>
    </rPh>
    <rPh sb="20" eb="23">
      <t>ゾウカイチク</t>
    </rPh>
    <rPh sb="24" eb="25">
      <t>ケン</t>
    </rPh>
    <phoneticPr fontId="7"/>
  </si>
  <si>
    <t>　　　　　　　　　　　　　　０件</t>
    <phoneticPr fontId="2"/>
  </si>
  <si>
    <t>　協定に基づき、東日本高速道路株式会社において土木
　工事等を実施したほか、本市においては、埋蔵文化財
　発掘調査等を実施した。</t>
    <rPh sb="24" eb="25">
      <t>キ</t>
    </rPh>
    <phoneticPr fontId="2"/>
  </si>
  <si>
    <t>　協定に基づき、東日本高速道路株式会社において土木
　工事等を実施したほか、本市においては、排水路工事
　等を実施した。</t>
    <rPh sb="24" eb="25">
      <t>キ</t>
    </rPh>
    <rPh sb="46" eb="49">
      <t>ハイスイロ</t>
    </rPh>
    <rPh sb="49" eb="51">
      <t>コウジ</t>
    </rPh>
    <phoneticPr fontId="2"/>
  </si>
  <si>
    <t>（令和２年度繰越明許）
　（仮称）出流原ＰＡスマートＩＣ整備事業負担金</t>
    <rPh sb="1" eb="3">
      <t>レイワ</t>
    </rPh>
    <phoneticPr fontId="2"/>
  </si>
  <si>
    <t>　Ａゾーン不動産鑑定評価、物件算定業務委託等</t>
    <rPh sb="5" eb="8">
      <t>フドウサン</t>
    </rPh>
    <rPh sb="8" eb="10">
      <t>カンテイ</t>
    </rPh>
    <rPh sb="10" eb="12">
      <t>ヒョウカ</t>
    </rPh>
    <rPh sb="13" eb="15">
      <t>ブッケン</t>
    </rPh>
    <rPh sb="15" eb="17">
      <t>サンテイ</t>
    </rPh>
    <rPh sb="17" eb="19">
      <t>ギョウム</t>
    </rPh>
    <rPh sb="19" eb="21">
      <t>イタク</t>
    </rPh>
    <rPh sb="21" eb="22">
      <t>トウ</t>
    </rPh>
    <phoneticPr fontId="2"/>
  </si>
  <si>
    <t>　２０２２年とちぎ国体開催のため準備事務の推進</t>
    <rPh sb="5" eb="6">
      <t>ネン</t>
    </rPh>
    <rPh sb="9" eb="11">
      <t>コクタイ</t>
    </rPh>
    <phoneticPr fontId="2"/>
  </si>
  <si>
    <t>　２０２２年とちぎ国体開催のため準備事務の推進
　及び競技別リハーサル大会の開催並びに開催機運
　の醸成を図った。</t>
    <rPh sb="25" eb="26">
      <t>オヨ</t>
    </rPh>
    <rPh sb="40" eb="41">
      <t>ナラ</t>
    </rPh>
    <phoneticPr fontId="2"/>
  </si>
  <si>
    <t>　合同就職面接会　１回開催
　　参加人数 ３４人、参加企業数 １５社</t>
    <rPh sb="1" eb="3">
      <t>ゴウドウ</t>
    </rPh>
    <rPh sb="3" eb="5">
      <t>シュウショク</t>
    </rPh>
    <rPh sb="5" eb="7">
      <t>メンセツ</t>
    </rPh>
    <rPh sb="7" eb="8">
      <t>カイ</t>
    </rPh>
    <rPh sb="10" eb="11">
      <t>カイ</t>
    </rPh>
    <rPh sb="11" eb="13">
      <t>カイサイ</t>
    </rPh>
    <rPh sb="16" eb="18">
      <t>サンカ</t>
    </rPh>
    <rPh sb="18" eb="20">
      <t>ニンズウ</t>
    </rPh>
    <rPh sb="23" eb="24">
      <t>ニン</t>
    </rPh>
    <rPh sb="25" eb="27">
      <t>サンカ</t>
    </rPh>
    <rPh sb="27" eb="29">
      <t>キギョウ</t>
    </rPh>
    <rPh sb="29" eb="30">
      <t>スウ</t>
    </rPh>
    <rPh sb="33" eb="34">
      <t>シャ</t>
    </rPh>
    <phoneticPr fontId="7"/>
  </si>
  <si>
    <t>　求人情報誌発行部数　２,３５０部</t>
    <phoneticPr fontId="2"/>
  </si>
  <si>
    <t>両毛地区勤労者福祉共済会負担金
　会員数（佐野地区）　事業所　　　 ３３３社
　　　　　　　　　　　会　員　　３,４４４人</t>
    <rPh sb="0" eb="2">
      <t>リョウモウ</t>
    </rPh>
    <rPh sb="2" eb="4">
      <t>チク</t>
    </rPh>
    <rPh sb="4" eb="7">
      <t>キンロウシャ</t>
    </rPh>
    <rPh sb="7" eb="9">
      <t>フクシ</t>
    </rPh>
    <rPh sb="9" eb="12">
      <t>キョウサイカイ</t>
    </rPh>
    <rPh sb="12" eb="15">
      <t>フタンキン</t>
    </rPh>
    <rPh sb="17" eb="20">
      <t>カイインスウ</t>
    </rPh>
    <rPh sb="21" eb="23">
      <t>サノ</t>
    </rPh>
    <rPh sb="23" eb="25">
      <t>チク</t>
    </rPh>
    <rPh sb="27" eb="30">
      <t>ジギョウショ</t>
    </rPh>
    <rPh sb="37" eb="38">
      <t>シャ</t>
    </rPh>
    <rPh sb="50" eb="51">
      <t>カイ</t>
    </rPh>
    <rPh sb="52" eb="53">
      <t>イン</t>
    </rPh>
    <rPh sb="60" eb="61">
      <t>ニン</t>
    </rPh>
    <phoneticPr fontId="7"/>
  </si>
  <si>
    <t>　食料品等の生活必需品を扱う事業所及び「新しい生活
　様式」に対応する感染症予防対策を実施した事業所を
　支援　　
　　感染予防対策費補助金　　　　　３１２件
　　新しい生活様式定着支援補助金　６４２件</t>
    <phoneticPr fontId="2"/>
  </si>
  <si>
    <t>　「新しい生活様式」に対応する感染予防対策を実施し
　た事業所を支援
　　新しい生活様式定着支援補助金　　５４件
　　とちまる安心認証取得奨励金　　２０６件</t>
    <phoneticPr fontId="2"/>
  </si>
  <si>
    <t>佐野市産業振興基本計画（改訂版）を策定した。</t>
    <rPh sb="0" eb="3">
      <t>サノシ</t>
    </rPh>
    <phoneticPr fontId="2"/>
  </si>
  <si>
    <t>利用件数
　経営安定資金　　　５０件　設備資金　１０件
　小規模企業者資金　１７件　短期資金　２７件
　創業資金　　　　　　６件</t>
    <rPh sb="0" eb="2">
      <t>リヨウ</t>
    </rPh>
    <rPh sb="2" eb="4">
      <t>ケンスウ</t>
    </rPh>
    <rPh sb="42" eb="44">
      <t>タンキ</t>
    </rPh>
    <rPh sb="44" eb="46">
      <t>シキン</t>
    </rPh>
    <rPh sb="49" eb="50">
      <t>ケン</t>
    </rPh>
    <rPh sb="52" eb="54">
      <t>ソウギョウ</t>
    </rPh>
    <rPh sb="54" eb="56">
      <t>シキン</t>
    </rPh>
    <rPh sb="63" eb="64">
      <t>ケン</t>
    </rPh>
    <phoneticPr fontId="7"/>
  </si>
  <si>
    <t>（令和２年度繰越明許）
　　新業態開拓支援補助金　８４件
　　プレミアム付商品券事業の清算</t>
    <phoneticPr fontId="2"/>
  </si>
  <si>
    <t>事業所等事業継続計画（BCP）策定奨励金　２件</t>
    <phoneticPr fontId="2"/>
  </si>
  <si>
    <t>　復旧事業資金借入金返済利子補助金　　　　３２件</t>
    <phoneticPr fontId="2"/>
  </si>
  <si>
    <t>　産業振興基本計画の策定に伴い、ネットワークの
　推進体制を新たに位置付けた。</t>
    <phoneticPr fontId="2"/>
  </si>
  <si>
    <t>　特定創業者の創業に係る経費の一部を支援　
　利用件数　６件</t>
    <phoneticPr fontId="2"/>
  </si>
  <si>
    <t>　利用件数　１１０件</t>
    <rPh sb="1" eb="3">
      <t>リヨウ</t>
    </rPh>
    <rPh sb="3" eb="5">
      <t>ケンスウ</t>
    </rPh>
    <rPh sb="9" eb="10">
      <t>ケン</t>
    </rPh>
    <phoneticPr fontId="7"/>
  </si>
  <si>
    <t>　補助金交付事業者数　　４件</t>
    <rPh sb="1" eb="4">
      <t>ホジョキン</t>
    </rPh>
    <rPh sb="4" eb="6">
      <t>コウフ</t>
    </rPh>
    <rPh sb="6" eb="9">
      <t>ジギョウシャ</t>
    </rPh>
    <rPh sb="9" eb="10">
      <t>スウ</t>
    </rPh>
    <rPh sb="13" eb="14">
      <t>ケン</t>
    </rPh>
    <phoneticPr fontId="7"/>
  </si>
  <si>
    <t>　中心市街地活性化に必要な情報収集や調査研究の一環
　として、歩行者通行量調査を実施した。</t>
    <phoneticPr fontId="2"/>
  </si>
  <si>
    <t>　・県道拡幅に伴う地権者相談窓口開設及びまちなか進
　　出希望事業者と地権者と調整
　・まちなかにおいて空き店舗の実態を把握し、利活用
　　の促進を図るための実態調査実施
　・新型コロナウイルス対策のため、駅前通りにオープ
　　ンテラスを設置</t>
    <phoneticPr fontId="2"/>
  </si>
  <si>
    <t>　中心市街地でのにぎわい創出等の活動に従事し、定住
　促進や地域力の維持強化を図るため１名設置した。
　　主な活動内容　
　　まちなかの情報発信、各イベント事業の実施や補助等</t>
  </si>
  <si>
    <t>　にぎわい創出等の活動に従事し、定住促進や地域力の
　維持強化を図るため、隊員を中心市街地に１名、地域
　市街地に１名、計２名設置。
　・中心市街地：さのまちづくり(株)の運営サポート、
　　まちなかオンラインツアー、動画やＳＮＳを活用
　　してのカフェ等の情報発信
　・地域市街地：熱気球搭乗体験</t>
    <rPh sb="83" eb="84">
      <t>カブ</t>
    </rPh>
    <phoneticPr fontId="2"/>
  </si>
  <si>
    <t>収益強化に向けた、生産技術高度化施設や機械等の再整備・導入を支援</t>
    <phoneticPr fontId="2"/>
  </si>
  <si>
    <t>新規就農希望者の研修受入農家を支援
　研修受入農家　２戸　　研修生　２人</t>
    <rPh sb="19" eb="21">
      <t>ケンシュウ</t>
    </rPh>
    <rPh sb="21" eb="22">
      <t>ウ</t>
    </rPh>
    <rPh sb="22" eb="23">
      <t>イ</t>
    </rPh>
    <rPh sb="23" eb="25">
      <t>ノウカ</t>
    </rPh>
    <rPh sb="27" eb="28">
      <t>コ</t>
    </rPh>
    <rPh sb="30" eb="33">
      <t>ケンシュウセイ</t>
    </rPh>
    <rPh sb="35" eb="36">
      <t>ニン</t>
    </rPh>
    <phoneticPr fontId="7"/>
  </si>
  <si>
    <t>　越名沼幹線排水路の浚渫
　　工事延長　５００ｍ</t>
    <rPh sb="1" eb="2">
      <t>コ</t>
    </rPh>
    <rPh sb="2" eb="3">
      <t>ナ</t>
    </rPh>
    <rPh sb="3" eb="4">
      <t>ヌマ</t>
    </rPh>
    <rPh sb="4" eb="6">
      <t>カンセン</t>
    </rPh>
    <rPh sb="6" eb="9">
      <t>ハイスイロ</t>
    </rPh>
    <rPh sb="10" eb="12">
      <t>シュンセツ</t>
    </rPh>
    <phoneticPr fontId="7"/>
  </si>
  <si>
    <t>　浚渫仮置場残土処理
　　塵芥収集・集積、仮置場整地</t>
    <rPh sb="1" eb="3">
      <t>シュンセツ</t>
    </rPh>
    <rPh sb="3" eb="4">
      <t>カリ</t>
    </rPh>
    <rPh sb="4" eb="6">
      <t>オキバ</t>
    </rPh>
    <rPh sb="6" eb="8">
      <t>ザンド</t>
    </rPh>
    <rPh sb="8" eb="10">
      <t>ショリ</t>
    </rPh>
    <rPh sb="13" eb="15">
      <t>ジンカイ</t>
    </rPh>
    <rPh sb="15" eb="17">
      <t>シュウシュウ</t>
    </rPh>
    <rPh sb="18" eb="20">
      <t>シュウセキ</t>
    </rPh>
    <rPh sb="21" eb="22">
      <t>カリ</t>
    </rPh>
    <rPh sb="22" eb="24">
      <t>オキバ</t>
    </rPh>
    <rPh sb="24" eb="26">
      <t>セイチ</t>
    </rPh>
    <phoneticPr fontId="7"/>
  </si>
  <si>
    <t>農業・農村の有する多面的機能の維持・発揮を図るための地域の共同活動を支援
　対象　２０活動組織</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7"/>
  </si>
  <si>
    <t>　天明鋳物の商標登録出願費用の一部を補助</t>
    <rPh sb="1" eb="3">
      <t>テンミョウ</t>
    </rPh>
    <rPh sb="3" eb="5">
      <t>イモノ</t>
    </rPh>
    <rPh sb="6" eb="8">
      <t>ショウヒョウ</t>
    </rPh>
    <rPh sb="8" eb="10">
      <t>トウロク</t>
    </rPh>
    <rPh sb="10" eb="12">
      <t>シュツガン</t>
    </rPh>
    <rPh sb="12" eb="14">
      <t>ヒヨウ</t>
    </rPh>
    <rPh sb="15" eb="17">
      <t>イチブ</t>
    </rPh>
    <rPh sb="18" eb="20">
      <t>ホジョ</t>
    </rPh>
    <phoneticPr fontId="2"/>
  </si>
  <si>
    <t>市内小学校へ本物の音楽や美術等に触れる機会を提供する「アウトリーチ」事業を開催
　７校実施
　※２校中止（新型コロナウイルス感染症の影響のため）</t>
    <rPh sb="49" eb="50">
      <t>コウ</t>
    </rPh>
    <rPh sb="50" eb="52">
      <t>チュウシ</t>
    </rPh>
    <rPh sb="53" eb="55">
      <t>シンガタ</t>
    </rPh>
    <rPh sb="62" eb="65">
      <t>カンセンショウ</t>
    </rPh>
    <rPh sb="66" eb="68">
      <t>エイキョウ</t>
    </rPh>
    <phoneticPr fontId="2"/>
  </si>
  <si>
    <t>佐野市文化協会運営費補助　　加盟団体　８４団体</t>
    <rPh sb="0" eb="2">
      <t>サノ</t>
    </rPh>
    <rPh sb="2" eb="3">
      <t>シ</t>
    </rPh>
    <rPh sb="3" eb="5">
      <t>ブンカ</t>
    </rPh>
    <rPh sb="5" eb="7">
      <t>キョウカイ</t>
    </rPh>
    <rPh sb="7" eb="10">
      <t>ウンエイヒ</t>
    </rPh>
    <rPh sb="10" eb="12">
      <t>ホジョ</t>
    </rPh>
    <rPh sb="14" eb="16">
      <t>カメイ</t>
    </rPh>
    <rPh sb="16" eb="18">
      <t>ダンタイ</t>
    </rPh>
    <rPh sb="21" eb="23">
      <t>ダンタイ</t>
    </rPh>
    <phoneticPr fontId="7"/>
  </si>
  <si>
    <t>佐野市文化協会への新型コロナウイルス感染症対策の支援</t>
    <phoneticPr fontId="2"/>
  </si>
  <si>
    <t>　事業主体：閑援隊</t>
    <phoneticPr fontId="2"/>
  </si>
  <si>
    <t>中山間地域経済の活性化を図る地域住民等の自主的な取り組みを支援した。
　事業主体：柴田保全会</t>
    <rPh sb="41" eb="43">
      <t>シバタ</t>
    </rPh>
    <rPh sb="43" eb="45">
      <t>ホゼン</t>
    </rPh>
    <rPh sb="45" eb="46">
      <t>カイ</t>
    </rPh>
    <phoneticPr fontId="2"/>
  </si>
  <si>
    <t>有害鳥獣（イノシシ等）からの農作物被害を防ぐための電気柵等の助成
　電気柵購入３１基
　シカ侵入防止柵５地区１,３０３ｍ</t>
    <rPh sb="0" eb="2">
      <t>ユウガイ</t>
    </rPh>
    <rPh sb="2" eb="4">
      <t>チョウジュウ</t>
    </rPh>
    <rPh sb="9" eb="10">
      <t>ナド</t>
    </rPh>
    <rPh sb="14" eb="17">
      <t>ノウサクモツ</t>
    </rPh>
    <rPh sb="17" eb="19">
      <t>ヒガイ</t>
    </rPh>
    <rPh sb="20" eb="21">
      <t>フセ</t>
    </rPh>
    <rPh sb="25" eb="27">
      <t>デンキ</t>
    </rPh>
    <rPh sb="27" eb="28">
      <t>サク</t>
    </rPh>
    <rPh sb="28" eb="29">
      <t>トウ</t>
    </rPh>
    <rPh sb="30" eb="32">
      <t>ジョセイ</t>
    </rPh>
    <phoneticPr fontId="7"/>
  </si>
  <si>
    <t>　中山間地域の活性化のため、地域おこし協力隊員を
　閑馬地区に設置</t>
    <rPh sb="1" eb="2">
      <t>チュウ</t>
    </rPh>
    <rPh sb="2" eb="4">
      <t>サンカン</t>
    </rPh>
    <rPh sb="26" eb="28">
      <t>カンマ</t>
    </rPh>
    <rPh sb="28" eb="30">
      <t>チク</t>
    </rPh>
    <phoneticPr fontId="7"/>
  </si>
  <si>
    <t>中山間地域の活性化に向けた活動を行う団体に対し、事業活用についての説明を実施</t>
    <rPh sb="16" eb="17">
      <t>オコナ</t>
    </rPh>
    <rPh sb="21" eb="22">
      <t>タイ</t>
    </rPh>
    <rPh sb="24" eb="26">
      <t>ジギョウ</t>
    </rPh>
    <rPh sb="26" eb="28">
      <t>カツヨウ</t>
    </rPh>
    <rPh sb="33" eb="35">
      <t>セツメイ</t>
    </rPh>
    <rPh sb="36" eb="38">
      <t>ジッシ</t>
    </rPh>
    <phoneticPr fontId="2"/>
  </si>
  <si>
    <t>林道施設の長寿命化のための事業
　実施設計（林道小戸線鍋越橋・足倉橋）</t>
    <phoneticPr fontId="2"/>
  </si>
  <si>
    <t>（令和２年度繰越明許）
　修繕工事（林道作原沢入線ばらら橋）</t>
    <phoneticPr fontId="2"/>
  </si>
  <si>
    <t>　実施設計（林道作原沢入線ばらら橋）</t>
    <phoneticPr fontId="2"/>
  </si>
  <si>
    <t>（令和２年度繰越明許）
　（作原沢入線）　横断排水溝改良</t>
    <phoneticPr fontId="2"/>
  </si>
  <si>
    <t>5.1ha</t>
    <phoneticPr fontId="2"/>
  </si>
  <si>
    <t>間伐促進のための補助金の交付
（要間伐森林での間伐を推進し、森林の持つ多面的機能の保全を図る。）
　実施面積　４２.２７ha</t>
    <rPh sb="16" eb="17">
      <t>ヨウ</t>
    </rPh>
    <rPh sb="17" eb="19">
      <t>カンバツ</t>
    </rPh>
    <rPh sb="19" eb="21">
      <t>シンリン</t>
    </rPh>
    <rPh sb="23" eb="25">
      <t>カンバツ</t>
    </rPh>
    <rPh sb="26" eb="28">
      <t>スイシン</t>
    </rPh>
    <rPh sb="30" eb="32">
      <t>シンリン</t>
    </rPh>
    <rPh sb="33" eb="34">
      <t>モ</t>
    </rPh>
    <rPh sb="35" eb="38">
      <t>タメンテキ</t>
    </rPh>
    <rPh sb="38" eb="40">
      <t>キノウ</t>
    </rPh>
    <rPh sb="41" eb="43">
      <t>ホゼン</t>
    </rPh>
    <rPh sb="44" eb="45">
      <t>ハカ</t>
    </rPh>
    <rPh sb="50" eb="52">
      <t>ジッシ</t>
    </rPh>
    <rPh sb="52" eb="54">
      <t>メンセキ</t>
    </rPh>
    <phoneticPr fontId="3"/>
  </si>
  <si>
    <t>　簡易法枠　Ｌ＝２４ｍ</t>
    <phoneticPr fontId="2"/>
  </si>
  <si>
    <t>　野生鳥獣による農林産物等の被害防止・軽減を図る
　ため、１０３件の捕獲許可をした。
　捕獲実績
　　イノシシ　　 ４７４頭　　シカ　１,０４３頭
　　サル　　　　　 　５頭　　　</t>
    <phoneticPr fontId="2"/>
  </si>
  <si>
    <t>　　市管理林道災害復旧工事等 　 ３９件</t>
    <rPh sb="2" eb="3">
      <t>シ</t>
    </rPh>
    <rPh sb="3" eb="5">
      <t>カンリ</t>
    </rPh>
    <rPh sb="5" eb="7">
      <t>リンドウ</t>
    </rPh>
    <rPh sb="7" eb="9">
      <t>サイガイ</t>
    </rPh>
    <rPh sb="9" eb="11">
      <t>フッキュウ</t>
    </rPh>
    <rPh sb="11" eb="14">
      <t>コウジナド</t>
    </rPh>
    <rPh sb="19" eb="20">
      <t>ケン</t>
    </rPh>
    <phoneticPr fontId="2"/>
  </si>
  <si>
    <t>　令和元年東日本台風により被災した林道の災害復旧
　（令和２年度繰越明許）
　　市管理林道災害復旧工事等 　 １２件</t>
    <rPh sb="1" eb="3">
      <t>レイワ</t>
    </rPh>
    <rPh sb="3" eb="5">
      <t>ガンネン</t>
    </rPh>
    <rPh sb="5" eb="6">
      <t>ヒガシ</t>
    </rPh>
    <rPh sb="6" eb="8">
      <t>ニホン</t>
    </rPh>
    <rPh sb="8" eb="10">
      <t>タイフウ</t>
    </rPh>
    <rPh sb="13" eb="15">
      <t>ヒサイ</t>
    </rPh>
    <rPh sb="17" eb="19">
      <t>リンドウ</t>
    </rPh>
    <rPh sb="20" eb="22">
      <t>サイガイ</t>
    </rPh>
    <rPh sb="22" eb="24">
      <t>フッキュウ</t>
    </rPh>
    <rPh sb="27" eb="29">
      <t>レイワ</t>
    </rPh>
    <rPh sb="30" eb="32">
      <t>ネンド</t>
    </rPh>
    <rPh sb="32" eb="34">
      <t>クリコシ</t>
    </rPh>
    <rPh sb="34" eb="36">
      <t>メイキョ</t>
    </rPh>
    <phoneticPr fontId="2"/>
  </si>
  <si>
    <t>　　県が管理する林道牛の沢出原線の災害復旧事業に
　　伴う負担金</t>
    <phoneticPr fontId="2"/>
  </si>
  <si>
    <t>　令和２年６月１１日の梅雨前線豪雨により被災した
　林道の災害復旧
（令和２年度繰越明許）
　　県が管理する林道牛の沢出原線の災害復旧事業に
　　伴う負担金</t>
    <phoneticPr fontId="2"/>
  </si>
  <si>
    <t>既存建築物の耐震診断、耐震改修等の補助
　耐震診断補助　３件
　耐震改修補助　１件
　耐震建替補助　５件</t>
    <phoneticPr fontId="2"/>
  </si>
  <si>
    <t>危険ブロック塀等の安全対策工事の補助
　補助件数　１７件</t>
    <phoneticPr fontId="2"/>
  </si>
  <si>
    <t>　利子補給件数　２８件</t>
    <phoneticPr fontId="2"/>
  </si>
  <si>
    <t>被災した住宅を再建するため、金融機関から資金を借り入れた場合の返済利子の一部を補助
　利子補給件数　３１件</t>
    <phoneticPr fontId="2"/>
  </si>
  <si>
    <t>特定空家等の除却費用に係る補助金を交付
　除却費補助金　３６件</t>
    <phoneticPr fontId="2"/>
  </si>
  <si>
    <t>空家等対策計画の推進
空家等対策協議会の運営
空き家に関する相談会の実施</t>
    <phoneticPr fontId="2"/>
  </si>
  <si>
    <t>　高萩住宅２号棟外壁屋上防水改修工事
　奈良渕住宅１５号棟屋上防水改修工事
　高萩住宅２・３号棟外壁屋上防水改修工事実施設計</t>
    <rPh sb="58" eb="60">
      <t>ジッシ</t>
    </rPh>
    <rPh sb="60" eb="62">
      <t>セッケイ</t>
    </rPh>
    <phoneticPr fontId="2"/>
  </si>
  <si>
    <t>　改修費補助金　２件</t>
    <phoneticPr fontId="2"/>
  </si>
  <si>
    <t>空き家バンクの運営及び空き家バンク制度を利用し、購入した空き家を改修する場合に補助金を交付
　改修費補助金　５件</t>
    <phoneticPr fontId="2"/>
  </si>
  <si>
    <t>宇都宮大学と連携し、市内の主な道路混雑箇所を把握し、混雑解消に向けた取組を検討した。</t>
    <phoneticPr fontId="2"/>
  </si>
  <si>
    <t>生活路線バスの利便性向上を推進するため、ジェイアールバス関東株式会社からバス運行に関する見識を持つ職員の派遣を受け、執行体制の強化を図った。</t>
    <rPh sb="55" eb="56">
      <t>ウ</t>
    </rPh>
    <phoneticPr fontId="2"/>
  </si>
  <si>
    <t>一筆地調査をはじめとした地籍調査の実施
　調査実施地区：茂呂山・植下Ⅰ地区
　　　　　　　　　　　　　　０.２５㎢（継続）
　　　　　　　　植下Ⅱ地区　０.１８㎢（新規）</t>
    <phoneticPr fontId="2"/>
  </si>
  <si>
    <t>（令和２年度繰越明許）
　ベンチ 10基　　　 ステージ 一式　　かまどベンチ
　マンホールトイレ　スロープ　　　　 手すり　　等</t>
    <phoneticPr fontId="2"/>
  </si>
  <si>
    <t>（令和２年度繰越明許）
　観音山公園遊具更新　あぶつか公園遊具更新
　とみあさ公園外複合遊具等更新　城山公園複合遊具更新</t>
    <phoneticPr fontId="2"/>
  </si>
  <si>
    <t>市道認定している道路の維持補修費
　道路数　７４路線　補修延長　１０,７０３ｍ</t>
    <rPh sb="0" eb="2">
      <t>シドウ</t>
    </rPh>
    <rPh sb="2" eb="4">
      <t>ニンテイ</t>
    </rPh>
    <rPh sb="8" eb="10">
      <t>ドウロ</t>
    </rPh>
    <rPh sb="11" eb="13">
      <t>イジ</t>
    </rPh>
    <rPh sb="13" eb="15">
      <t>ホシュウ</t>
    </rPh>
    <rPh sb="15" eb="16">
      <t>ヒ</t>
    </rPh>
    <rPh sb="18" eb="20">
      <t>ドウロ</t>
    </rPh>
    <rPh sb="20" eb="21">
      <t>スウ</t>
    </rPh>
    <rPh sb="24" eb="26">
      <t>ロセン</t>
    </rPh>
    <rPh sb="27" eb="29">
      <t>ホシュウ</t>
    </rPh>
    <rPh sb="29" eb="31">
      <t>エンチョウ</t>
    </rPh>
    <phoneticPr fontId="2"/>
  </si>
  <si>
    <t>　道路数　３９路線　補修延長　　９,５３２ｍ</t>
    <rPh sb="1" eb="3">
      <t>ドウロ</t>
    </rPh>
    <rPh sb="3" eb="4">
      <t>スウ</t>
    </rPh>
    <rPh sb="7" eb="9">
      <t>ロセン</t>
    </rPh>
    <rPh sb="10" eb="12">
      <t>ホシュウ</t>
    </rPh>
    <rPh sb="12" eb="14">
      <t>エンチョウ</t>
    </rPh>
    <phoneticPr fontId="2"/>
  </si>
  <si>
    <t>道路施設について長寿命化修繕計画を策定
　市道１１５路線、道路附属物５９４基の計画を
　策定した。</t>
    <rPh sb="0" eb="2">
      <t>ドウロ</t>
    </rPh>
    <rPh sb="2" eb="4">
      <t>シセツ</t>
    </rPh>
    <rPh sb="8" eb="9">
      <t>チョウ</t>
    </rPh>
    <rPh sb="9" eb="12">
      <t>ジュミョウカ</t>
    </rPh>
    <rPh sb="12" eb="14">
      <t>シュウゼン</t>
    </rPh>
    <rPh sb="14" eb="16">
      <t>ケイカク</t>
    </rPh>
    <rPh sb="17" eb="19">
      <t>サクテイ</t>
    </rPh>
    <rPh sb="21" eb="23">
      <t>シドウ</t>
    </rPh>
    <rPh sb="26" eb="28">
      <t>ロセン</t>
    </rPh>
    <rPh sb="29" eb="31">
      <t>ドウロ</t>
    </rPh>
    <rPh sb="31" eb="33">
      <t>フゾク</t>
    </rPh>
    <rPh sb="33" eb="34">
      <t>ブツ</t>
    </rPh>
    <rPh sb="37" eb="38">
      <t>キ</t>
    </rPh>
    <rPh sb="39" eb="41">
      <t>ケイカク</t>
    </rPh>
    <rPh sb="44" eb="46">
      <t>サクテイ</t>
    </rPh>
    <phoneticPr fontId="2"/>
  </si>
  <si>
    <t>橋りょう長寿命化計画に基づく橋りょうの修繕
　補修設計　市道２２９号線外(紫土橋外)</t>
    <phoneticPr fontId="2"/>
  </si>
  <si>
    <t>（令和２年度繰越明許）
　補修工事　岡の内鍋山線外(岡の内橋外)</t>
    <rPh sb="1" eb="3">
      <t>レイワ</t>
    </rPh>
    <rPh sb="4" eb="6">
      <t>ネンド</t>
    </rPh>
    <phoneticPr fontId="2"/>
  </si>
  <si>
    <t>道路構造物について、近接目視による定期点検等を実施
　橋りょう定期点検　１２４橋</t>
    <rPh sb="21" eb="22">
      <t>トウ</t>
    </rPh>
    <phoneticPr fontId="2"/>
  </si>
  <si>
    <t>　１０箇所</t>
    <rPh sb="3" eb="5">
      <t>カショ</t>
    </rPh>
    <phoneticPr fontId="2"/>
  </si>
  <si>
    <t>（令和元年度繰越明許）
　　３箇所</t>
    <rPh sb="1" eb="3">
      <t>レイワ</t>
    </rPh>
    <rPh sb="3" eb="5">
      <t>ガンネン</t>
    </rPh>
    <rPh sb="15" eb="17">
      <t>カショ</t>
    </rPh>
    <phoneticPr fontId="2"/>
  </si>
  <si>
    <t>生活道路の新設改良・側溝・舗装の整備
　１３箇所</t>
    <rPh sb="22" eb="24">
      <t>カショ</t>
    </rPh>
    <phoneticPr fontId="2"/>
  </si>
  <si>
    <t>中心市街地へのアクセス道路として、歩行者・自転車の安全確保及び通過車両の円滑な通行確保のための歩道整備と道路拡幅（高砂町外）
　用地買収 ７６.５㎡　　物件移転補償　５件</t>
    <rPh sb="64" eb="66">
      <t>ヨウチ</t>
    </rPh>
    <rPh sb="66" eb="68">
      <t>バイシュウ</t>
    </rPh>
    <rPh sb="76" eb="78">
      <t>ブッケン</t>
    </rPh>
    <rPh sb="78" eb="80">
      <t>イテン</t>
    </rPh>
    <rPh sb="80" eb="82">
      <t>ホショウ</t>
    </rPh>
    <rPh sb="84" eb="85">
      <t>ケン</t>
    </rPh>
    <phoneticPr fontId="2"/>
  </si>
  <si>
    <t>　用地測量　Ｌ＝１６０ｍ</t>
    <phoneticPr fontId="2"/>
  </si>
  <si>
    <t>（令和２年度繰越明許）
　用地測量　Ｌ＝１６０ｍ</t>
    <rPh sb="1" eb="3">
      <t>レイワ</t>
    </rPh>
    <rPh sb="4" eb="6">
      <t>ネンド</t>
    </rPh>
    <phoneticPr fontId="2"/>
  </si>
  <si>
    <t>歩行者・自転車の安全確保及び通過車両の円滑な通行確保のため踏切部分の歩道整備と道路拡幅（久保町外）
　詳細設計　Ｌ＝１７０ｍ</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29" eb="31">
      <t>フミキリ</t>
    </rPh>
    <rPh sb="31" eb="33">
      <t>ブブン</t>
    </rPh>
    <rPh sb="34" eb="36">
      <t>ホドウ</t>
    </rPh>
    <rPh sb="36" eb="38">
      <t>セイビ</t>
    </rPh>
    <rPh sb="39" eb="41">
      <t>ドウロ</t>
    </rPh>
    <rPh sb="41" eb="43">
      <t>カクフク</t>
    </rPh>
    <rPh sb="44" eb="46">
      <t>クボ</t>
    </rPh>
    <rPh sb="46" eb="48">
      <t>チョウガイ</t>
    </rPh>
    <phoneticPr fontId="2"/>
  </si>
  <si>
    <t>道路改良を必要とする市道通学路の整備
　転落防止柵等　Ｌ＝２７ｍ
　区画線工　　　Ｌ＝４,１１５ｍ
　カラー舗装　　Ａ＝１０９㎡
　車止め 　　　 ８２本(未完)</t>
    <phoneticPr fontId="2"/>
  </si>
  <si>
    <t>（令和２年度繰越明許）
　用地買収　１５１.０㎡　　物件補償　３件</t>
    <rPh sb="1" eb="3">
      <t>レイワ</t>
    </rPh>
    <rPh sb="4" eb="6">
      <t>ネンド</t>
    </rPh>
    <phoneticPr fontId="2"/>
  </si>
  <si>
    <t>歩行者、自転車の安全確保及び通過車両の円滑な通行確保のために歩道整備と道路拡幅
　電線共同溝整備工事　Ｌ＝１０１.６ｍ(未完)</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30" eb="32">
      <t>ホドウ</t>
    </rPh>
    <rPh sb="32" eb="34">
      <t>セイビ</t>
    </rPh>
    <rPh sb="35" eb="37">
      <t>ドウロ</t>
    </rPh>
    <rPh sb="37" eb="39">
      <t>カクフク</t>
    </rPh>
    <phoneticPr fontId="2"/>
  </si>
  <si>
    <t>普通河川の局所改良及び危険箇所の補修・維持管理
　改修工事　５か所　　修繕工事　１０か所
　浚渫工事　８か所　　修繕　　　５６か所
　伐木委託　９か所</t>
    <phoneticPr fontId="2"/>
  </si>
  <si>
    <t>　飛駒町地内普通河川　　Ｌ＝１８.０ｍ
　普通河川小室川　　　　Ｌ＝７０.９ｍ
　普通河川寺久保川　　　Ｌ＝７４.０ｍ　外</t>
    <rPh sb="60" eb="61">
      <t>ホカ</t>
    </rPh>
    <phoneticPr fontId="2"/>
  </si>
  <si>
    <t>（令和２年度繰越明許）
　普通河川炭屋川　　　　Ｌ＝２１.１ｍ
　普通河川寺久保川　　　Ｌ＝７４.０ｍ
　普通河川小室川　　　　Ｌ＝５９.６ｍ　外</t>
    <rPh sb="72" eb="73">
      <t>ホカ</t>
    </rPh>
    <phoneticPr fontId="2"/>
  </si>
  <si>
    <t>令和元年東日本台風により被災した河川等の改良事業費
　測量設計業務委託　６件
　その他（伐採等）　３件</t>
    <rPh sb="27" eb="29">
      <t>ソクリョウ</t>
    </rPh>
    <rPh sb="29" eb="31">
      <t>セッケイ</t>
    </rPh>
    <rPh sb="31" eb="33">
      <t>ギョウム</t>
    </rPh>
    <rPh sb="33" eb="35">
      <t>イタク</t>
    </rPh>
    <rPh sb="37" eb="38">
      <t>ケン</t>
    </rPh>
    <phoneticPr fontId="2"/>
  </si>
  <si>
    <t>未改修となっている区間の冠水被害を解消するための河川改修
　工事延長　Ｌ＝　７０.５ｍ</t>
    <phoneticPr fontId="2"/>
  </si>
  <si>
    <t>（令和２年度繰越明許）
　工事延長　Ｌ＝　７８.７ｍ</t>
    <rPh sb="1" eb="3">
      <t>レイワ</t>
    </rPh>
    <rPh sb="4" eb="6">
      <t>ネンド</t>
    </rPh>
    <rPh sb="15" eb="17">
      <t>エンチョウ</t>
    </rPh>
    <phoneticPr fontId="2"/>
  </si>
  <si>
    <t>未改修となっている区間の冠水被害を解消するための河川改修
　工事延長 Ｌ＝２１.２ｍ</t>
    <phoneticPr fontId="2"/>
  </si>
  <si>
    <t>（令和元年度繰越明許）
　工事延長 Ｌ＝　９.９ｍ</t>
    <rPh sb="1" eb="3">
      <t>レイワ</t>
    </rPh>
    <rPh sb="3" eb="5">
      <t>ガンネン</t>
    </rPh>
    <rPh sb="13" eb="15">
      <t>コウジ</t>
    </rPh>
    <rPh sb="15" eb="17">
      <t>エンチョウ</t>
    </rPh>
    <phoneticPr fontId="2"/>
  </si>
  <si>
    <t>　工事延長 Ｌ＝　 　０ｍ</t>
    <phoneticPr fontId="2"/>
  </si>
  <si>
    <t>　工事延長 Ｌ＝３０７.５ｍ</t>
    <phoneticPr fontId="2"/>
  </si>
  <si>
    <t>田沼本町地区の冠水を予防するための排水路整備
（令和２年度繰越明許）
　工事延長 Ｌ＝３０７.５ｍ</t>
    <phoneticPr fontId="2"/>
  </si>
  <si>
    <t>都市OSのデータ連携基盤、認証・ポイント決裁基盤、AIデジタルマーケティング基盤に関する実証実験や市民アンケートを実施</t>
    <phoneticPr fontId="2"/>
  </si>
  <si>
    <t>地域づくり団体への活動支援　
　支援団体数　２団体</t>
    <phoneticPr fontId="2"/>
  </si>
  <si>
    <t>　ふるさと納税のポータルサイトを１社から４社に増設
　した。また、お礼品を拡充した。</t>
    <phoneticPr fontId="2"/>
  </si>
  <si>
    <t>障がい者施設等に二酸化炭素濃度測定器を配付
　５９施設</t>
    <rPh sb="0" eb="1">
      <t>ショウ</t>
    </rPh>
    <rPh sb="3" eb="4">
      <t>シャ</t>
    </rPh>
    <rPh sb="4" eb="6">
      <t>シセツ</t>
    </rPh>
    <rPh sb="6" eb="7">
      <t>トウ</t>
    </rPh>
    <rPh sb="19" eb="21">
      <t>ハイフ</t>
    </rPh>
    <phoneticPr fontId="2"/>
  </si>
  <si>
    <t>界地区の道路冠水を解消するための排水路整備に伴う負担金（馬門町外）</t>
    <phoneticPr fontId="2"/>
  </si>
  <si>
    <t>本市への定住促進を図るため、佐野市奨学金の貸与を受け、返還している本市在住者に補助金を交付
　１０,０００円×１人　　１５,０００円×２人
　２０,０００円×１人　　２５,０００円×３９人</t>
    <rPh sb="53" eb="54">
      <t>エン</t>
    </rPh>
    <rPh sb="65" eb="66">
      <t>エン</t>
    </rPh>
    <rPh sb="77" eb="78">
      <t>エン</t>
    </rPh>
    <rPh sb="89" eb="90">
      <t>エン</t>
    </rPh>
    <phoneticPr fontId="7"/>
  </si>
  <si>
    <t>本市教育の目指すべき姿や方向性及び中長期視点による教育への考え方や施策の方針を定める佐野市教育振興基本計画を策定した。</t>
    <phoneticPr fontId="2"/>
  </si>
  <si>
    <t>　既貸付者　　　　　　　　　　　　　　　５６人</t>
    <phoneticPr fontId="2"/>
  </si>
  <si>
    <t>　令和３年度新規貸付者　大学等　　　　　１６人</t>
    <rPh sb="1" eb="3">
      <t>レイワ</t>
    </rPh>
    <phoneticPr fontId="2"/>
  </si>
  <si>
    <t>　合計　　　　　　　　　　　　　　　　　７２人</t>
    <phoneticPr fontId="2"/>
  </si>
  <si>
    <t>（令和２年度繰越明許）
　外構等整備事業に係る工事請負費</t>
    <rPh sb="8" eb="9">
      <t>アカ</t>
    </rPh>
    <rPh sb="9" eb="10">
      <t>ユル</t>
    </rPh>
    <phoneticPr fontId="2"/>
  </si>
  <si>
    <t>（令和２年度繰越明許）
　吉水小学校・栃本小学校・多田小学校・出流原小学校
　犬伏小学校</t>
    <rPh sb="1" eb="3">
      <t>レイワ</t>
    </rPh>
    <rPh sb="4" eb="6">
      <t>ネンド</t>
    </rPh>
    <rPh sb="5" eb="6">
      <t>ド</t>
    </rPh>
    <rPh sb="6" eb="8">
      <t>クリコシ</t>
    </rPh>
    <rPh sb="8" eb="10">
      <t>メイキョ</t>
    </rPh>
    <phoneticPr fontId="2"/>
  </si>
  <si>
    <t>トイレ洋式化改修工事
　旗川小学校・石塚小学校・田沼小学校</t>
    <rPh sb="12" eb="14">
      <t>ハタガワ</t>
    </rPh>
    <rPh sb="18" eb="20">
      <t>イシヅカ</t>
    </rPh>
    <rPh sb="21" eb="23">
      <t>ガッコウ</t>
    </rPh>
    <rPh sb="24" eb="26">
      <t>タヌマ</t>
    </rPh>
    <rPh sb="27" eb="29">
      <t>ガッコウ</t>
    </rPh>
    <phoneticPr fontId="2"/>
  </si>
  <si>
    <t>既存ブロック塀等を撤去し、新規フェンス等を設置
　天明小学校・植野小学校・犬伏東小学校・城北小学校
　旗川小学校・赤見小学校・石塚小学校・出流原小学校
　葛生小学校・常盤小学校・旧三好小学校</t>
    <phoneticPr fontId="2"/>
  </si>
  <si>
    <t>コロナウイルス感染症予防対策のための保健衛生用品等の購入</t>
    <rPh sb="7" eb="10">
      <t>カンセンショウ</t>
    </rPh>
    <rPh sb="10" eb="12">
      <t>ヨボウ</t>
    </rPh>
    <rPh sb="12" eb="14">
      <t>タイサク</t>
    </rPh>
    <rPh sb="18" eb="20">
      <t>ホケン</t>
    </rPh>
    <rPh sb="20" eb="22">
      <t>エイセイ</t>
    </rPh>
    <rPh sb="22" eb="25">
      <t>ヨウヒンナド</t>
    </rPh>
    <rPh sb="26" eb="28">
      <t>コウニュウ</t>
    </rPh>
    <phoneticPr fontId="2"/>
  </si>
  <si>
    <t>既存ブロック塀等を撤去し、新規フェンス等を設置
　城東中学校・西中学校・北中学校・田沼東中学校</t>
    <phoneticPr fontId="2"/>
  </si>
  <si>
    <t>　屋根防水改修工事　城東中学校</t>
    <rPh sb="1" eb="3">
      <t>ヤネ</t>
    </rPh>
    <rPh sb="3" eb="5">
      <t>ボウスイ</t>
    </rPh>
    <rPh sb="5" eb="7">
      <t>カイシュウ</t>
    </rPh>
    <rPh sb="7" eb="9">
      <t>コウジ</t>
    </rPh>
    <rPh sb="10" eb="12">
      <t>ジョウトウ</t>
    </rPh>
    <rPh sb="12" eb="15">
      <t>チュウガッコウ</t>
    </rPh>
    <phoneticPr fontId="2"/>
  </si>
  <si>
    <t>　屋根防水改修工事　北中学校</t>
    <rPh sb="1" eb="3">
      <t>ヤネ</t>
    </rPh>
    <rPh sb="3" eb="5">
      <t>ボウスイ</t>
    </rPh>
    <rPh sb="5" eb="7">
      <t>カイシュウ</t>
    </rPh>
    <rPh sb="7" eb="9">
      <t>コウジ</t>
    </rPh>
    <rPh sb="10" eb="11">
      <t>キタ</t>
    </rPh>
    <rPh sb="11" eb="14">
      <t>チュウガッコウ</t>
    </rPh>
    <phoneticPr fontId="2"/>
  </si>
  <si>
    <t>トイレ洋式化改修工事
　田沼東中学校</t>
    <rPh sb="12" eb="14">
      <t>タヌマ</t>
    </rPh>
    <rPh sb="14" eb="15">
      <t>ヒガシ</t>
    </rPh>
    <rPh sb="15" eb="18">
      <t>チュウガッコウ</t>
    </rPh>
    <phoneticPr fontId="2"/>
  </si>
  <si>
    <t>（令和２年度繰越明許）
　城東中学校・北中学校</t>
    <rPh sb="1" eb="3">
      <t>レイワ</t>
    </rPh>
    <rPh sb="4" eb="6">
      <t>ネンド</t>
    </rPh>
    <rPh sb="5" eb="6">
      <t>ド</t>
    </rPh>
    <rPh sb="6" eb="8">
      <t>クリコシ</t>
    </rPh>
    <rPh sb="8" eb="10">
      <t>メイキョ</t>
    </rPh>
    <phoneticPr fontId="2"/>
  </si>
  <si>
    <t>小中一貫教育推進ブロックにおいて小中一貫教育を推進
学校教育指導員の配置</t>
    <phoneticPr fontId="2"/>
  </si>
  <si>
    <t>　さわやか教育指導員の配置　５５人</t>
    <rPh sb="5" eb="6">
      <t>キョウ</t>
    </rPh>
    <rPh sb="6" eb="7">
      <t>イク</t>
    </rPh>
    <rPh sb="7" eb="10">
      <t>シドウイン</t>
    </rPh>
    <rPh sb="11" eb="13">
      <t>ハイチ</t>
    </rPh>
    <rPh sb="16" eb="17">
      <t>ニン</t>
    </rPh>
    <phoneticPr fontId="3"/>
  </si>
  <si>
    <t>小・中学校の特別支援学級に特別支援学級支援員を配置
　配置人数　３人</t>
    <rPh sb="23" eb="25">
      <t>ハイチ</t>
    </rPh>
    <rPh sb="27" eb="29">
      <t>ハイチ</t>
    </rPh>
    <rPh sb="29" eb="31">
      <t>ニンズウ</t>
    </rPh>
    <rPh sb="33" eb="34">
      <t>ニン</t>
    </rPh>
    <phoneticPr fontId="2"/>
  </si>
  <si>
    <t>　学校から外部有識者（弁護士）へ相談　１回</t>
    <rPh sb="1" eb="3">
      <t>ガッコウ</t>
    </rPh>
    <rPh sb="5" eb="7">
      <t>ガイブ</t>
    </rPh>
    <rPh sb="7" eb="10">
      <t>ユウシキシャ</t>
    </rPh>
    <rPh sb="11" eb="14">
      <t>ベンゴシ</t>
    </rPh>
    <rPh sb="16" eb="18">
      <t>ソウダン</t>
    </rPh>
    <rPh sb="20" eb="21">
      <t>カイ</t>
    </rPh>
    <phoneticPr fontId="2"/>
  </si>
  <si>
    <t>いじめ問題対策連絡協議会の開催　１回</t>
    <phoneticPr fontId="3"/>
  </si>
  <si>
    <t>　国内任用ＡＬＴ１１名とＪＥＴプログラムによる
　ＡＬＴ２名が各校訪問</t>
    <phoneticPr fontId="2"/>
  </si>
  <si>
    <t>特色ある学校づくりを推進するため、非常勤講師を配置
　配置非常勤講師数　３５人</t>
    <rPh sb="0" eb="2">
      <t>トクショク</t>
    </rPh>
    <rPh sb="4" eb="6">
      <t>ガッコウ</t>
    </rPh>
    <rPh sb="10" eb="12">
      <t>スイシン</t>
    </rPh>
    <rPh sb="17" eb="20">
      <t>ヒジョウキン</t>
    </rPh>
    <rPh sb="20" eb="22">
      <t>コウシ</t>
    </rPh>
    <rPh sb="23" eb="25">
      <t>ハイチ</t>
    </rPh>
    <rPh sb="27" eb="29">
      <t>ハイチ</t>
    </rPh>
    <rPh sb="29" eb="32">
      <t>ヒジョウキン</t>
    </rPh>
    <rPh sb="32" eb="34">
      <t>コウシ</t>
    </rPh>
    <rPh sb="34" eb="35">
      <t>スウ</t>
    </rPh>
    <rPh sb="38" eb="39">
      <t>ニン</t>
    </rPh>
    <phoneticPr fontId="3"/>
  </si>
  <si>
    <t>休日の部活動の段階的な地域移行に向けて、実践研究を行う。
　田沼東中を拠点校に指定し、田沼アスレチッククラブ
　に指導者の派遣を委託</t>
    <phoneticPr fontId="2"/>
  </si>
  <si>
    <t>　指導校数　　　　６校（１５運動部）
　派遣指導者数　１７人（延べ１６０回）</t>
    <rPh sb="1" eb="3">
      <t>シドウ</t>
    </rPh>
    <rPh sb="3" eb="4">
      <t>コウ</t>
    </rPh>
    <rPh sb="4" eb="5">
      <t>スウ</t>
    </rPh>
    <rPh sb="10" eb="11">
      <t>コウ</t>
    </rPh>
    <rPh sb="14" eb="16">
      <t>ウンドウ</t>
    </rPh>
    <rPh sb="16" eb="17">
      <t>ブ</t>
    </rPh>
    <rPh sb="20" eb="22">
      <t>ハケン</t>
    </rPh>
    <rPh sb="22" eb="24">
      <t>シドウ</t>
    </rPh>
    <rPh sb="24" eb="25">
      <t>シャ</t>
    </rPh>
    <rPh sb="25" eb="26">
      <t>スウ</t>
    </rPh>
    <rPh sb="29" eb="30">
      <t>ニン</t>
    </rPh>
    <rPh sb="31" eb="32">
      <t>ノ</t>
    </rPh>
    <rPh sb="36" eb="37">
      <t>カイ</t>
    </rPh>
    <phoneticPr fontId="3"/>
  </si>
  <si>
    <t>　指導校数　　　２校
　派遣指導者数　１人（２９回）　　　　　　　　　　　　　　　　　　　　　　　　　　　　　　　　　　　　　　　　　　　　　　　　　　　　　　　　　　　　　　　　　　　　　　　　　　　　　　　　　　　　　　　　　　　　　　　　　　　　　　　　　　　　　　　　　　　　　　　　　　　　　　　　　　　　　　　　　　　　　　　　　　　　　　　　　　　　　　　　　　　　　　　　　　　　　　　　　　　　　　　　　　　　　　　　　　　　　　　　　　　　　　　　　　　　　　　　　　　　　　　　　　　　　　　　　　　　　　　　　　　　　　　　　　　　　　　　　　　　　　　　　　　　　　　　　　　　　　　　　　　　　　　　　　　　　　　　　　　　　　　　　　　　　　　　　　　　　　　　　　　　　　　　　　　　　　　　　　　　　　　　　　　　　　　　　　　　　　　　　　　　　　　　　　　　　　　　　　　　　　　　　　　　　　　　　　　　　　　　　　　　　　　　　　　　　　　　　　　　　　　　　　　　　　　　　　　　　　　　　　　　　　　　　　　　　　　　　　　　　　　　　　　　　　　　　　　　　　　　　　　　　　　　　　　　　　　　　　　　　　　　　　　　　　　　　　　　　　　　　　　　　　　　　　　　　　　　　　　　　　　　　　　　　　　　　　　　　　　　　　　　　　　　　　　　　　　　　　　　　　　　　　　　　　　　　　　　　　　　　　　　　　　　　　　　　　　　　　　　　　　　　　　　　</t>
    <rPh sb="20" eb="21">
      <t>ニン</t>
    </rPh>
    <phoneticPr fontId="2"/>
  </si>
  <si>
    <t>学校給食で使用するお椀（ボール）の更新及び食器用かごの不足を補充
　お椀（ボール）小学生用　3,200個
　　　　　　　　中学生用　2,100個</t>
    <rPh sb="41" eb="45">
      <t>ショウガクセイヨウ</t>
    </rPh>
    <rPh sb="51" eb="52">
      <t>コ</t>
    </rPh>
    <rPh sb="61" eb="65">
      <t>チュウガクセイヨウ</t>
    </rPh>
    <rPh sb="71" eb="72">
      <t>コ</t>
    </rPh>
    <phoneticPr fontId="2"/>
  </si>
  <si>
    <t>新型コロナウイルス感染症の感染拡大により、クラスターの発生後や長期休業後、学校を再開する前に、教職員や学校に関わる会計年度任用職員等に対し、抗原検査を一斉に実施した。　
　実施教職員等数　９０４名</t>
    <phoneticPr fontId="2"/>
  </si>
  <si>
    <t>　パワーアップ研修講座　　６０人参加</t>
    <rPh sb="7" eb="9">
      <t>ケンシュウ</t>
    </rPh>
    <rPh sb="9" eb="11">
      <t>コウザ</t>
    </rPh>
    <rPh sb="15" eb="16">
      <t>ニン</t>
    </rPh>
    <rPh sb="16" eb="18">
      <t>サンカ</t>
    </rPh>
    <phoneticPr fontId="3"/>
  </si>
  <si>
    <t>　教育相談研修　　　　　　２７人参加
　特別支援教育研修　　　　５４人参加
　パワーアップ研修講座　２２８人参加</t>
    <rPh sb="1" eb="3">
      <t>キョウイク</t>
    </rPh>
    <rPh sb="3" eb="5">
      <t>ソウダン</t>
    </rPh>
    <rPh sb="5" eb="7">
      <t>ケンシュウ</t>
    </rPh>
    <rPh sb="15" eb="16">
      <t>ニン</t>
    </rPh>
    <rPh sb="16" eb="18">
      <t>サンカ</t>
    </rPh>
    <rPh sb="20" eb="22">
      <t>トクベツ</t>
    </rPh>
    <rPh sb="22" eb="24">
      <t>シエン</t>
    </rPh>
    <rPh sb="24" eb="26">
      <t>キョウイク</t>
    </rPh>
    <rPh sb="26" eb="28">
      <t>ケンシュウ</t>
    </rPh>
    <rPh sb="34" eb="35">
      <t>ニン</t>
    </rPh>
    <rPh sb="35" eb="37">
      <t>サンカ</t>
    </rPh>
    <rPh sb="45" eb="47">
      <t>ケンシュウ</t>
    </rPh>
    <rPh sb="47" eb="49">
      <t>コウザ</t>
    </rPh>
    <rPh sb="53" eb="54">
      <t>ニン</t>
    </rPh>
    <rPh sb="54" eb="56">
      <t>サンカ</t>
    </rPh>
    <phoneticPr fontId="3"/>
  </si>
  <si>
    <t>学校行事実施日前に、参加する生徒及び教職員の抗原検査を実施することを支援し、生徒が安全に安心して参加することができるようにした
　実施数　１,００３名</t>
    <phoneticPr fontId="2"/>
  </si>
  <si>
    <t>学校行事実施日前に、参加する児童及び教職員の抗原検査を実施することを支援し、児童が安全に安心して参加することができるようにした
　実施数　１,４７５名</t>
    <phoneticPr fontId="2"/>
  </si>
  <si>
    <t>心の教室相談員による児童生徒・保護者のストレスや悩みの解消
　市立学校２校に各１名配置
　年間の相談件数　　 ４４３件</t>
    <rPh sb="0" eb="1">
      <t>ココロ</t>
    </rPh>
    <rPh sb="2" eb="4">
      <t>キョウシツ</t>
    </rPh>
    <rPh sb="4" eb="7">
      <t>ソウダンイン</t>
    </rPh>
    <rPh sb="10" eb="12">
      <t>ジドウ</t>
    </rPh>
    <rPh sb="12" eb="14">
      <t>セイト</t>
    </rPh>
    <rPh sb="15" eb="18">
      <t>ホゴシャ</t>
    </rPh>
    <rPh sb="24" eb="25">
      <t>ナヤ</t>
    </rPh>
    <rPh sb="27" eb="29">
      <t>カイショウ</t>
    </rPh>
    <rPh sb="31" eb="33">
      <t>シリツ</t>
    </rPh>
    <rPh sb="33" eb="35">
      <t>ガッコウ</t>
    </rPh>
    <rPh sb="36" eb="37">
      <t>コウ</t>
    </rPh>
    <rPh sb="38" eb="39">
      <t>カク</t>
    </rPh>
    <rPh sb="40" eb="41">
      <t>メイ</t>
    </rPh>
    <rPh sb="41" eb="43">
      <t>ハイチ</t>
    </rPh>
    <rPh sb="45" eb="47">
      <t>ネンカン</t>
    </rPh>
    <rPh sb="48" eb="50">
      <t>ソウダン</t>
    </rPh>
    <rPh sb="50" eb="52">
      <t>ケンスウ</t>
    </rPh>
    <rPh sb="58" eb="59">
      <t>ケン</t>
    </rPh>
    <phoneticPr fontId="3"/>
  </si>
  <si>
    <t>教育上の問題や悩みをもつ児童生徒・保護者等を対象とした相談支援　
　教育センター所員２人、教育相談員５人
　年間の相談件数　１３７件</t>
    <rPh sb="0" eb="2">
      <t>キョウイク</t>
    </rPh>
    <rPh sb="2" eb="3">
      <t>ジョウ</t>
    </rPh>
    <rPh sb="4" eb="6">
      <t>モンダイ</t>
    </rPh>
    <rPh sb="7" eb="8">
      <t>ナヤ</t>
    </rPh>
    <rPh sb="12" eb="14">
      <t>ジドウ</t>
    </rPh>
    <rPh sb="14" eb="16">
      <t>セイト</t>
    </rPh>
    <rPh sb="17" eb="20">
      <t>ホゴシャ</t>
    </rPh>
    <rPh sb="20" eb="21">
      <t>トウ</t>
    </rPh>
    <rPh sb="22" eb="24">
      <t>タイショウ</t>
    </rPh>
    <rPh sb="27" eb="29">
      <t>ソウダン</t>
    </rPh>
    <rPh sb="29" eb="31">
      <t>シエン</t>
    </rPh>
    <rPh sb="34" eb="36">
      <t>キョウイク</t>
    </rPh>
    <rPh sb="40" eb="42">
      <t>ショイン</t>
    </rPh>
    <rPh sb="43" eb="44">
      <t>ニン</t>
    </rPh>
    <rPh sb="45" eb="47">
      <t>キョウイク</t>
    </rPh>
    <rPh sb="47" eb="50">
      <t>ソウダンイン</t>
    </rPh>
    <rPh sb="51" eb="52">
      <t>ニン</t>
    </rPh>
    <rPh sb="54" eb="56">
      <t>ネンカン</t>
    </rPh>
    <rPh sb="57" eb="59">
      <t>ソウダン</t>
    </rPh>
    <rPh sb="59" eb="61">
      <t>ケンスウ</t>
    </rPh>
    <rPh sb="65" eb="66">
      <t>ケン</t>
    </rPh>
    <phoneticPr fontId="3"/>
  </si>
  <si>
    <t>児童生徒の安全確保等を目的とした学校Ｗｅｂサイト及びメールシステムの整備・活用
　登録人数　９,３０３人　配信数　３,００９回</t>
    <rPh sb="0" eb="2">
      <t>ジドウ</t>
    </rPh>
    <rPh sb="2" eb="4">
      <t>セイト</t>
    </rPh>
    <rPh sb="5" eb="7">
      <t>アンゼン</t>
    </rPh>
    <rPh sb="7" eb="9">
      <t>カクホ</t>
    </rPh>
    <rPh sb="9" eb="10">
      <t>トウ</t>
    </rPh>
    <rPh sb="11" eb="13">
      <t>モクテキ</t>
    </rPh>
    <rPh sb="16" eb="18">
      <t>ガッコウ</t>
    </rPh>
    <rPh sb="24" eb="25">
      <t>オヨ</t>
    </rPh>
    <rPh sb="34" eb="36">
      <t>セイビ</t>
    </rPh>
    <rPh sb="37" eb="39">
      <t>カツヨウ</t>
    </rPh>
    <rPh sb="41" eb="43">
      <t>トウロク</t>
    </rPh>
    <rPh sb="43" eb="45">
      <t>ニンズウ</t>
    </rPh>
    <rPh sb="51" eb="52">
      <t>ニン</t>
    </rPh>
    <rPh sb="53" eb="55">
      <t>ハイシン</t>
    </rPh>
    <rPh sb="55" eb="56">
      <t>スウ</t>
    </rPh>
    <rPh sb="62" eb="63">
      <t>カイ</t>
    </rPh>
    <phoneticPr fontId="2"/>
  </si>
  <si>
    <t>　通級児童生徒１６人中、１３人が原籍校に部分復帰</t>
    <rPh sb="14" eb="15">
      <t>ニン</t>
    </rPh>
    <phoneticPr fontId="2"/>
  </si>
  <si>
    <t>新型コロナウイルスの感染拡大防止のため、オンラインを利用した授業の支援
　GIGAスクール対応教育用端末  　　２００台
　モバイルWi-Fiルータ用SIMカード　２００枚</t>
    <phoneticPr fontId="2"/>
  </si>
  <si>
    <t>市民グループの要望に応じて楽習講師による出前講座
を開催
　登録講師数 １０３人、４０団体　　メニュー数 ２２４　　
　実施回数　　３８回　　参加者数　　 ５１６人</t>
    <rPh sb="0" eb="2">
      <t>シミン</t>
    </rPh>
    <rPh sb="7" eb="9">
      <t>ヨウボウ</t>
    </rPh>
    <rPh sb="10" eb="11">
      <t>オウ</t>
    </rPh>
    <rPh sb="13" eb="15">
      <t>ガクシュウ</t>
    </rPh>
    <rPh sb="15" eb="17">
      <t>コウシ</t>
    </rPh>
    <rPh sb="20" eb="22">
      <t>デマエ</t>
    </rPh>
    <rPh sb="22" eb="24">
      <t>コウザ</t>
    </rPh>
    <rPh sb="26" eb="28">
      <t>カイサイ</t>
    </rPh>
    <rPh sb="30" eb="32">
      <t>トウロク</t>
    </rPh>
    <rPh sb="32" eb="34">
      <t>コウシ</t>
    </rPh>
    <rPh sb="34" eb="35">
      <t>スウ</t>
    </rPh>
    <rPh sb="39" eb="40">
      <t>ニン</t>
    </rPh>
    <rPh sb="43" eb="45">
      <t>ダンタイ</t>
    </rPh>
    <rPh sb="51" eb="52">
      <t>スウ</t>
    </rPh>
    <rPh sb="60" eb="62">
      <t>ジッシ</t>
    </rPh>
    <rPh sb="62" eb="64">
      <t>カイスウ</t>
    </rPh>
    <rPh sb="68" eb="69">
      <t>カイ</t>
    </rPh>
    <rPh sb="71" eb="74">
      <t>サンカシャ</t>
    </rPh>
    <rPh sb="74" eb="75">
      <t>スウ</t>
    </rPh>
    <rPh sb="81" eb="82">
      <t>ニン</t>
    </rPh>
    <phoneticPr fontId="3"/>
  </si>
  <si>
    <t>　運営委員会議開催
　放課後子ども教室の実施　６小学校区</t>
    <phoneticPr fontId="2"/>
  </si>
  <si>
    <t>佐野市小中義務教育学校ＰＴＡ連絡協議会への新型コロナウイルス感染症対策の支援</t>
    <phoneticPr fontId="2"/>
  </si>
  <si>
    <t>　中央公民館３階空調設備改修工事</t>
    <rPh sb="1" eb="3">
      <t>チュウオウ</t>
    </rPh>
    <rPh sb="3" eb="6">
      <t>コウミンカン</t>
    </rPh>
    <rPh sb="7" eb="8">
      <t>カイ</t>
    </rPh>
    <rPh sb="8" eb="10">
      <t>クウチョウ</t>
    </rPh>
    <rPh sb="10" eb="12">
      <t>セツビ</t>
    </rPh>
    <rPh sb="12" eb="14">
      <t>カイシュウ</t>
    </rPh>
    <rPh sb="14" eb="16">
      <t>コウジ</t>
    </rPh>
    <phoneticPr fontId="2"/>
  </si>
  <si>
    <t>吾妻地区公民館空調設備改修工事</t>
    <phoneticPr fontId="2"/>
  </si>
  <si>
    <t>　化石採集教室・石磨き教室等の開催　年９回</t>
    <rPh sb="1" eb="3">
      <t>カセキ</t>
    </rPh>
    <rPh sb="3" eb="5">
      <t>サイシュウ</t>
    </rPh>
    <rPh sb="5" eb="7">
      <t>キョウシツ</t>
    </rPh>
    <rPh sb="8" eb="9">
      <t>イシ</t>
    </rPh>
    <rPh sb="9" eb="10">
      <t>ミガ</t>
    </rPh>
    <rPh sb="11" eb="13">
      <t>キョウシツ</t>
    </rPh>
    <rPh sb="13" eb="14">
      <t>トウ</t>
    </rPh>
    <rPh sb="15" eb="17">
      <t>カイサイ</t>
    </rPh>
    <rPh sb="18" eb="19">
      <t>ネン</t>
    </rPh>
    <rPh sb="20" eb="21">
      <t>カイ</t>
    </rPh>
    <phoneticPr fontId="2"/>
  </si>
  <si>
    <t>　唐沢山城跡保存整備調査指導委員会開催
　本丸西の石垣の保存整備(積直し）工事　等</t>
    <rPh sb="1" eb="3">
      <t>カラサワ</t>
    </rPh>
    <rPh sb="3" eb="4">
      <t>ヤマ</t>
    </rPh>
    <rPh sb="4" eb="6">
      <t>シロアト</t>
    </rPh>
    <rPh sb="6" eb="8">
      <t>ホゾン</t>
    </rPh>
    <rPh sb="8" eb="10">
      <t>セイビ</t>
    </rPh>
    <rPh sb="10" eb="12">
      <t>チョウサ</t>
    </rPh>
    <rPh sb="12" eb="14">
      <t>シドウ</t>
    </rPh>
    <rPh sb="14" eb="17">
      <t>イインカイ</t>
    </rPh>
    <rPh sb="17" eb="19">
      <t>カイサイ</t>
    </rPh>
    <rPh sb="21" eb="23">
      <t>ホンマル</t>
    </rPh>
    <rPh sb="23" eb="24">
      <t>ニシ</t>
    </rPh>
    <rPh sb="25" eb="27">
      <t>イシガキ</t>
    </rPh>
    <rPh sb="28" eb="30">
      <t>ホゾン</t>
    </rPh>
    <rPh sb="30" eb="32">
      <t>セイビ</t>
    </rPh>
    <rPh sb="33" eb="34">
      <t>セキ</t>
    </rPh>
    <rPh sb="34" eb="35">
      <t>ナオ</t>
    </rPh>
    <rPh sb="37" eb="39">
      <t>コウジ</t>
    </rPh>
    <rPh sb="40" eb="41">
      <t>トウ</t>
    </rPh>
    <phoneticPr fontId="2"/>
  </si>
  <si>
    <t>　資機材搬送車を緊急自動車へ艤装　１台</t>
    <phoneticPr fontId="2"/>
  </si>
  <si>
    <t>　防火水槽の新規設置（高萩町）</t>
    <rPh sb="11" eb="14">
      <t>タカハギチョウ</t>
    </rPh>
    <rPh sb="14" eb="15">
      <t>コマチ</t>
    </rPh>
    <phoneticPr fontId="2"/>
  </si>
  <si>
    <t>　ＣＤ－１型２台　
　　第１３分団第１班（田沼町）
　　第２１分団第１班（飛駒町）
　小型動力ポンプ付積載車１台
　　第６分団第３班（鐙塚町）</t>
    <phoneticPr fontId="3"/>
  </si>
  <si>
    <t>消防職員の新型コロナウイルス感染症対策を実施</t>
    <phoneticPr fontId="2"/>
  </si>
  <si>
    <t>　高機能消防指令システム情報系更新</t>
    <phoneticPr fontId="2"/>
  </si>
  <si>
    <t>　指令台・無線統制台ＬＣＤ更新
　消防ＯＡシステム端末更新</t>
    <phoneticPr fontId="2"/>
  </si>
  <si>
    <t>佐野市農業後継者結婚推進協議会への支援
　新型コロナウイルス感染症の影響により、農業後継者
　ふれあいパーティーは中止</t>
    <rPh sb="21" eb="23">
      <t>シンガタ</t>
    </rPh>
    <rPh sb="30" eb="33">
      <t>カンセンショウ</t>
    </rPh>
    <rPh sb="34" eb="36">
      <t>エイキョウ</t>
    </rPh>
    <rPh sb="57" eb="59">
      <t>チュウシ</t>
    </rPh>
    <phoneticPr fontId="2"/>
  </si>
  <si>
    <t>　医療機関や妊婦等へマスクの購入、配布
　市独自の抗原検査の実施
　町会長連合会への感染症対策支援</t>
    <rPh sb="21" eb="22">
      <t>シ</t>
    </rPh>
    <rPh sb="22" eb="24">
      <t>ドクジ</t>
    </rPh>
    <rPh sb="25" eb="27">
      <t>コウゲン</t>
    </rPh>
    <rPh sb="27" eb="29">
      <t>ケンサ</t>
    </rPh>
    <rPh sb="30" eb="32">
      <t>ジッシ</t>
    </rPh>
    <rPh sb="34" eb="37">
      <t>チョウカイチョウ</t>
    </rPh>
    <rPh sb="37" eb="40">
      <t>レンゴウカイ</t>
    </rPh>
    <rPh sb="42" eb="45">
      <t>カンセンショウ</t>
    </rPh>
    <rPh sb="45" eb="47">
      <t>タイサク</t>
    </rPh>
    <rPh sb="47" eb="49">
      <t>シエン</t>
    </rPh>
    <phoneticPr fontId="2"/>
  </si>
  <si>
    <t>　新型コロナウイルスワクチン接種に係る経費
　　消耗品、備品の購入
　　予約受付、接種券発行等に係る準備業務</t>
    <rPh sb="1" eb="3">
      <t>シンガタ</t>
    </rPh>
    <rPh sb="17" eb="18">
      <t>カカ</t>
    </rPh>
    <rPh sb="19" eb="21">
      <t>ケイヒ</t>
    </rPh>
    <rPh sb="50" eb="52">
      <t>ジュンビ</t>
    </rPh>
    <phoneticPr fontId="2"/>
  </si>
  <si>
    <t>広報さの特集ページ掲載　１回
講演会等の実施　　　　　３回</t>
    <phoneticPr fontId="2"/>
  </si>
  <si>
    <t>　若年層の地域定着を促進するため、高校生が行う
　シティプロモーション活動を支援</t>
    <rPh sb="21" eb="22">
      <t>オコナ</t>
    </rPh>
    <rPh sb="38" eb="40">
      <t>シエン</t>
    </rPh>
    <phoneticPr fontId="2"/>
  </si>
  <si>
    <t>第１０回佐野ルネッサンス鋳金展開催準備</t>
    <rPh sb="0" eb="1">
      <t>ダイ</t>
    </rPh>
    <rPh sb="3" eb="4">
      <t>カイ</t>
    </rPh>
    <phoneticPr fontId="2"/>
  </si>
  <si>
    <t>(新型コロナウイルス感染症対策インフルエンザ等予防接種事業費)</t>
    <phoneticPr fontId="2"/>
  </si>
  <si>
    <t>新型コロナウイルス感染症対策インフルエンザ予防接種事業費</t>
    <phoneticPr fontId="2"/>
  </si>
  <si>
    <t>　感染症対策として、乳幼児・児童・生徒・妊婦に対し
　て任意インフルエンザ予防接種、高齢者に対して法定
　外肺炎球菌ワクチン接種を実施
　　任意インフルエンザ　　　１２,７８６件
　　法定外肺炎球菌ワクチン接種　 ９３５件</t>
    <phoneticPr fontId="2"/>
  </si>
  <si>
    <t>事業所等新型コロナウイルス感染症予防対策支援事業費</t>
    <phoneticPr fontId="2"/>
  </si>
  <si>
    <t>新型コロナウイルス感染症対策に伴う体育協会への支援</t>
    <phoneticPr fontId="2"/>
  </si>
  <si>
    <t>佐野武道館の柔道場・剣道場に冷暖房設備を整備</t>
    <phoneticPr fontId="2"/>
  </si>
  <si>
    <t>防災行政無線（同報系）親局操作卓の改修工事</t>
    <phoneticPr fontId="2"/>
  </si>
  <si>
    <t>防災無線改修事業費(新規)</t>
    <rPh sb="0" eb="2">
      <t>ボウサイ</t>
    </rPh>
    <rPh sb="2" eb="4">
      <t>ムセン</t>
    </rPh>
    <rPh sb="4" eb="6">
      <t>カイシュウ</t>
    </rPh>
    <rPh sb="6" eb="8">
      <t>ジギョウ</t>
    </rPh>
    <rPh sb="8" eb="9">
      <t>ヒ</t>
    </rPh>
    <rPh sb="10" eb="12">
      <t>シンキ</t>
    </rPh>
    <phoneticPr fontId="7"/>
  </si>
  <si>
    <t>１項
保健衛生費</t>
  </si>
  <si>
    <t>１項
労働諸費</t>
    <phoneticPr fontId="2"/>
  </si>
  <si>
    <t>１項
教育総務費</t>
  </si>
  <si>
    <t>１項
社会福祉費</t>
    <rPh sb="3" eb="5">
      <t>シャカイ</t>
    </rPh>
    <phoneticPr fontId="2"/>
  </si>
  <si>
    <t>新型コロナウイルス感染拡大の影響を受ける佐野新都市バス（万葉浪漫バス）の運行継続を支援するため、感染防止対策や旅客数増加のために要する経費相当額の補助金を交付した。</t>
    <phoneticPr fontId="2"/>
  </si>
  <si>
    <t>県営林道牛の沢出原線災害復旧事業費</t>
    <phoneticPr fontId="2"/>
  </si>
  <si>
    <t>令和元年東日本台風に伴う橋りょう災害復旧支援事業費</t>
    <rPh sb="0" eb="2">
      <t>レイワ</t>
    </rPh>
    <rPh sb="2" eb="4">
      <t>ガンネン</t>
    </rPh>
    <rPh sb="4" eb="5">
      <t>ヒガシ</t>
    </rPh>
    <rPh sb="5" eb="7">
      <t>ニホン</t>
    </rPh>
    <rPh sb="7" eb="9">
      <t>タイフウ</t>
    </rPh>
    <rPh sb="10" eb="11">
      <t>トモナ</t>
    </rPh>
    <phoneticPr fontId="2"/>
  </si>
  <si>
    <t>　上限１０万円　　５５,０００円×１人</t>
    <phoneticPr fontId="2"/>
  </si>
  <si>
    <t>各種健康教室、健康相談等の実施
　参加者数　延９８０人</t>
    <rPh sb="22" eb="23">
      <t>ノ</t>
    </rPh>
    <phoneticPr fontId="2"/>
  </si>
  <si>
    <t>法定外高齢者肺炎球菌ワクチン接種事業費（新規）</t>
    <phoneticPr fontId="2"/>
  </si>
  <si>
    <t>高齢者施設新規入所者新型コロナウイルス感染症対策ＰＣＲ等検査支援事業費</t>
    <phoneticPr fontId="2"/>
  </si>
  <si>
    <t>高校生地域定着促進モデル事業費</t>
    <phoneticPr fontId="2"/>
  </si>
  <si>
    <t>環境基本計画中期計画策定事業費
（新規）</t>
    <phoneticPr fontId="2"/>
  </si>
  <si>
    <t>　防災重点農業用ため池の劣化状況及び豪雨・地震耐性
　評価に関する調査
　　調査ため池数：８箇所</t>
    <rPh sb="38" eb="40">
      <t>チョウサ</t>
    </rPh>
    <rPh sb="42" eb="43">
      <t>イケ</t>
    </rPh>
    <rPh sb="43" eb="44">
      <t>スウ</t>
    </rPh>
    <rPh sb="46" eb="48">
      <t>カショ</t>
    </rPh>
    <phoneticPr fontId="2"/>
  </si>
  <si>
    <t>令和２年度定期接種対象者のうち、接種できなかった方に対し接種費用の助成を実施
　対象者　３,６３９人　　接種者数　４８０人</t>
    <rPh sb="9" eb="11">
      <t>タイショウ</t>
    </rPh>
    <rPh sb="16" eb="18">
      <t>セッシュ</t>
    </rPh>
    <rPh sb="24" eb="25">
      <t>カタ</t>
    </rPh>
    <rPh sb="28" eb="30">
      <t>セッシュ</t>
    </rPh>
    <rPh sb="30" eb="32">
      <t>ヒヨウ</t>
    </rPh>
    <rPh sb="52" eb="55">
      <t>セッシュシャ</t>
    </rPh>
    <rPh sb="55" eb="56">
      <t>スウ</t>
    </rPh>
    <rPh sb="60" eb="61">
      <t>ニン</t>
    </rPh>
    <phoneticPr fontId="2"/>
  </si>
  <si>
    <t>　　　　　　　　　　　　　　　　　１９,８６０人</t>
    <phoneticPr fontId="7"/>
  </si>
  <si>
    <t>乳幼児・児童生徒を対象とした定期予防接種の実施
　麻しん、風しん、日本脳炎、ロタウイルス等１３種類
　　　　　　　　　　　　　　　　　１８,０３２人</t>
    <rPh sb="0" eb="3">
      <t>ニュウヨウジ</t>
    </rPh>
    <rPh sb="4" eb="6">
      <t>ジドウ</t>
    </rPh>
    <rPh sb="6" eb="8">
      <t>セイト</t>
    </rPh>
    <rPh sb="9" eb="11">
      <t>タイショウ</t>
    </rPh>
    <rPh sb="25" eb="26">
      <t>マ</t>
    </rPh>
    <rPh sb="29" eb="30">
      <t>フウ</t>
    </rPh>
    <rPh sb="33" eb="35">
      <t>ニホン</t>
    </rPh>
    <rPh sb="35" eb="37">
      <t>ノウエン</t>
    </rPh>
    <rPh sb="44" eb="45">
      <t>トウ</t>
    </rPh>
    <rPh sb="47" eb="49">
      <t>シュルイ</t>
    </rPh>
    <rPh sb="73" eb="74">
      <t>ヒト</t>
    </rPh>
    <phoneticPr fontId="7"/>
  </si>
  <si>
    <t>相談事業、人材育成事業、普及啓発事業、若年者層対策事業を実施
　参加者数　延１,３４０人</t>
    <phoneticPr fontId="2"/>
  </si>
  <si>
    <t>佐野市総合交通マスタープランの実行計画となる佐野市地域公共交通計画を策定した。</t>
    <phoneticPr fontId="2"/>
  </si>
  <si>
    <t>救急資機材整備事業費</t>
    <phoneticPr fontId="2"/>
  </si>
  <si>
    <t>新型コロナウイルス感染対策として市内私立幼稚園３園に設置する二酸化炭素濃度測定器購入に要する経費</t>
    <phoneticPr fontId="2"/>
  </si>
  <si>
    <t>高齢者施設に二酸化炭素濃度測定器を配付
　１６５事業所</t>
    <rPh sb="0" eb="3">
      <t>コウレイシャ</t>
    </rPh>
    <rPh sb="3" eb="5">
      <t>シセツ</t>
    </rPh>
    <rPh sb="17" eb="19">
      <t>ハイフ</t>
    </rPh>
    <phoneticPr fontId="2"/>
  </si>
  <si>
    <t>介護保険施設等に新規で入所を予定している高齢者が行うＰＣＲ等検査の費用の一部を助成
　検査数　１１１件</t>
    <rPh sb="45" eb="46">
      <t>スウ</t>
    </rPh>
    <phoneticPr fontId="2"/>
  </si>
  <si>
    <t>　検査数　　３１件</t>
    <phoneticPr fontId="2"/>
  </si>
  <si>
    <t>第２次佐野市生涯学習推進中期基本計画を策定した。</t>
    <phoneticPr fontId="2"/>
  </si>
  <si>
    <t>　若年層の地域定着を促進するため、高校生が行う
　シティプロモーション活動(中高生向けの市内散策
　マップ作成など)を支援</t>
    <rPh sb="21" eb="22">
      <t>オコナ</t>
    </rPh>
    <rPh sb="59" eb="61">
      <t>シエン</t>
    </rPh>
    <phoneticPr fontId="2"/>
  </si>
  <si>
    <t>新型コロナウイルス感染症の影響で中止</t>
    <phoneticPr fontId="2"/>
  </si>
  <si>
    <t>救急隊に必要な救急資機材の更新整備、正常稼働を維持するための保守点検、修繕等を行うとともに、新型コロナウイルス感染症等の感染症対策用資機材の整備充実を図った。</t>
    <phoneticPr fontId="2"/>
  </si>
  <si>
    <t>公立こどもクラブにＩＣＴ機器（パソコン等）を設置
（４７支援単位）　　　　　　　　
民間放課後児童クラブへICT機器購入費用の補助
（８支援単位）</t>
    <phoneticPr fontId="2"/>
  </si>
  <si>
    <t>新型コロナウイルスワクチン接種を行った個別医療機関への支援
　協力金交付医療機関数　５７件</t>
    <phoneticPr fontId="2"/>
  </si>
  <si>
    <t>新型コロナウイルスワクチン集団接種会場に医療従事者を派遣した医療機関への支援
　補助金交付医療機関数　２４件</t>
    <phoneticPr fontId="2"/>
  </si>
  <si>
    <t>佐野市環境基本計画中期計画を策定
・市民懇談会の書面による開催　　　２回
・庁内検討委員会の書面による開催　１回
・環境審議会の書面による開催　　　１回</t>
    <phoneticPr fontId="2"/>
  </si>
  <si>
    <t>(うちR3への繰越明許費182,476)</t>
    <phoneticPr fontId="2"/>
  </si>
  <si>
    <t>うちR4への繰越明許費721,365</t>
    <phoneticPr fontId="2"/>
  </si>
  <si>
    <t>※令和２年度決算額合計は、令和２年度決算に関する説明書 第１１表主要な施策等の決算状況の新型コロナウイルス感染症対策に関連する事業の合計額である。</t>
    <rPh sb="13" eb="15">
      <t>レイワ</t>
    </rPh>
    <rPh sb="16" eb="18">
      <t>ネンド</t>
    </rPh>
    <rPh sb="18" eb="20">
      <t>ケッサン</t>
    </rPh>
    <rPh sb="21" eb="22">
      <t>カン</t>
    </rPh>
    <rPh sb="24" eb="27">
      <t>セツメイショ</t>
    </rPh>
    <rPh sb="28" eb="29">
      <t>ダイ</t>
    </rPh>
    <rPh sb="31" eb="32">
      <t>ヒョウ</t>
    </rPh>
    <rPh sb="32" eb="34">
      <t>シュヨウ</t>
    </rPh>
    <rPh sb="35" eb="37">
      <t>シサク</t>
    </rPh>
    <rPh sb="37" eb="38">
      <t>トウ</t>
    </rPh>
    <rPh sb="39" eb="41">
      <t>ケッサン</t>
    </rPh>
    <rPh sb="41" eb="43">
      <t>ジョウキョウ</t>
    </rPh>
    <rPh sb="44" eb="46">
      <t>シンガタ</t>
    </rPh>
    <rPh sb="53" eb="56">
      <t>カンセンショウ</t>
    </rPh>
    <rPh sb="56" eb="58">
      <t>タイサク</t>
    </rPh>
    <rPh sb="59" eb="61">
      <t>カンレン</t>
    </rPh>
    <rPh sb="63" eb="65">
      <t>ジギョウ</t>
    </rPh>
    <rPh sb="66" eb="68">
      <t>ゴウケイ</t>
    </rPh>
    <rPh sb="68" eb="69">
      <t>ガク</t>
    </rPh>
    <phoneticPr fontId="2"/>
  </si>
  <si>
    <t>佐野市まち・ひと・しごと創生総合戦略の効果的な推進のため、戦略に定めた目標や事業について、評価及び検証を行った。
　　懇談会の開催数　　１回
　　本部会議の開催数　１回</t>
    <phoneticPr fontId="7"/>
  </si>
  <si>
    <t>市内への移住と定住を促進するため、住宅を取得した若者夫婦又は若者世帯に対し、補助金を交付した。
　若者移住・定住促進奨励金　42件
　加算金
　　子育て26件、同居2件、就労36件、佐藤姓0件</t>
    <rPh sb="4" eb="6">
      <t>イジュウ</t>
    </rPh>
    <rPh sb="7" eb="9">
      <t>テイジュウ</t>
    </rPh>
    <rPh sb="10" eb="12">
      <t>ソクシン</t>
    </rPh>
    <rPh sb="85" eb="87">
      <t>シュウロウ</t>
    </rPh>
    <rPh sb="91" eb="93">
      <t>サトウ</t>
    </rPh>
    <rPh sb="93" eb="94">
      <t>セイ</t>
    </rPh>
    <phoneticPr fontId="2"/>
  </si>
  <si>
    <t>令和元年東日本台風により被災した個人橋修繕に対する
補助
　上限１０万円　１００,０００円×１人
　　　　　　　　　５８,０００円×１人
　　　　　　　　　１９,０００円×１人</t>
    <phoneticPr fontId="2"/>
  </si>
  <si>
    <t>うちR4への繰越明許費67,259</t>
    <phoneticPr fontId="2"/>
  </si>
  <si>
    <t>葛生・常盤中学校区小中学校の閉校を円滑に行うため、閉校に必要な事項についての協議や閉校記念事業を行う閉校準備委員会に対し交付金を交付</t>
    <rPh sb="58" eb="59">
      <t>タイ</t>
    </rPh>
    <phoneticPr fontId="2"/>
  </si>
  <si>
    <t>空き店舗活用支援　１０件</t>
    <rPh sb="0" eb="1">
      <t>ア</t>
    </rPh>
    <rPh sb="2" eb="4">
      <t>テンポ</t>
    </rPh>
    <rPh sb="4" eb="6">
      <t>カツヨウ</t>
    </rPh>
    <rPh sb="6" eb="8">
      <t>シエン</t>
    </rPh>
    <rPh sb="11" eb="12">
      <t>ケン</t>
    </rPh>
    <phoneticPr fontId="3"/>
  </si>
  <si>
    <t>　　佐野プレミアム・アウトレットにて観光ＰＲ等情報
　　の発信を予定していたが、新型コロナウイルス感染
　　症の影響により中止</t>
    <rPh sb="2" eb="4">
      <t>サノ</t>
    </rPh>
    <rPh sb="23" eb="25">
      <t>ジョウホウ</t>
    </rPh>
    <rPh sb="29" eb="31">
      <t>ハッシン</t>
    </rPh>
    <rPh sb="32" eb="34">
      <t>ヨテイ</t>
    </rPh>
    <rPh sb="40" eb="42">
      <t>シンガタ</t>
    </rPh>
    <rPh sb="56" eb="58">
      <t>エイキョウ</t>
    </rPh>
    <rPh sb="61" eb="63">
      <t>チュウシ</t>
    </rPh>
    <phoneticPr fontId="2"/>
  </si>
  <si>
    <t>道路交通量調査事業費（新規）</t>
    <phoneticPr fontId="2"/>
  </si>
  <si>
    <t>葛生・常盤中学校区小中学校閉校準備事業費（新規）</t>
    <rPh sb="21" eb="23">
      <t>シンキ</t>
    </rPh>
    <phoneticPr fontId="2"/>
  </si>
  <si>
    <t>小学校外構改修事業費（新規）</t>
    <rPh sb="11" eb="13">
      <t>シンキ</t>
    </rPh>
    <phoneticPr fontId="2"/>
  </si>
  <si>
    <t>中学校外構改修事業費（新規）</t>
    <rPh sb="0" eb="1">
      <t>チュウ</t>
    </rPh>
    <rPh sb="11" eb="13">
      <t>シンキ</t>
    </rPh>
    <phoneticPr fontId="2"/>
  </si>
  <si>
    <t>地域部活動推進事業費（新規）</t>
    <rPh sb="11" eb="13">
      <t>シンキ</t>
    </rPh>
    <phoneticPr fontId="2"/>
  </si>
  <si>
    <t>中央公民館防水改修事業費（新規）</t>
    <rPh sb="13" eb="15">
      <t>シンキ</t>
    </rPh>
    <phoneticPr fontId="2"/>
  </si>
  <si>
    <t>民生委員児童委員協議会新型コロナウイルス感染症対策支援事業費
（新規）</t>
    <rPh sb="32" eb="34">
      <t>シンキ</t>
    </rPh>
    <phoneticPr fontId="2"/>
  </si>
  <si>
    <t>高齢者施設新型コロナウイルス感染症対策事業費
（新規）</t>
    <rPh sb="24" eb="26">
      <t>シンキ</t>
    </rPh>
    <phoneticPr fontId="2"/>
  </si>
  <si>
    <t>放課後児童クラブＩＣＴ化推進事業費（新規）</t>
    <rPh sb="18" eb="20">
      <t>シンキ</t>
    </rPh>
    <phoneticPr fontId="2"/>
  </si>
  <si>
    <t>事業所等新型コロナウイルス感染症事業継続計画策定支援事業費
（新規）</t>
    <rPh sb="31" eb="33">
      <t>シンキ</t>
    </rPh>
    <phoneticPr fontId="2"/>
  </si>
  <si>
    <t>新型コロナウイルス感染症対策佐野新都市バス支援事業費（新規）</t>
    <rPh sb="27" eb="29">
      <t>シンキ</t>
    </rPh>
    <phoneticPr fontId="2"/>
  </si>
  <si>
    <t>私立幼稚園新型コロナウイルス感染症対策事業費
（新規）</t>
    <rPh sb="24" eb="26">
      <t>シンキ</t>
    </rPh>
    <phoneticPr fontId="2"/>
  </si>
  <si>
    <t>小学校新型コロナウイルス感染症対策学校行事支援事業費（新規）</t>
    <rPh sb="27" eb="29">
      <t>シンキ</t>
    </rPh>
    <phoneticPr fontId="2"/>
  </si>
  <si>
    <t>中学校新型コロナウイルス感染症対策学校行事支援事業費（新規）</t>
    <rPh sb="0" eb="1">
      <t>チュウ</t>
    </rPh>
    <rPh sb="27" eb="29">
      <t>シンキ</t>
    </rPh>
    <phoneticPr fontId="2"/>
  </si>
  <si>
    <t>　　　　　　　　　　　【令和２年度繰越明許】</t>
    <rPh sb="12" eb="14">
      <t>レイワ</t>
    </rPh>
    <rPh sb="15" eb="17">
      <t>ネンド</t>
    </rPh>
    <rPh sb="17" eb="19">
      <t>クリコシ</t>
    </rPh>
    <rPh sb="19" eb="20">
      <t>アカ</t>
    </rPh>
    <rPh sb="20" eb="21">
      <t>ユル</t>
    </rPh>
    <phoneticPr fontId="2"/>
  </si>
  <si>
    <t>うちR4への繰越明許費721,365</t>
  </si>
  <si>
    <t>　　　　　　　　　　　【　合　計　】</t>
    <rPh sb="13" eb="14">
      <t>ゴウ</t>
    </rPh>
    <rPh sb="15" eb="16">
      <t>ケイ</t>
    </rPh>
    <phoneticPr fontId="2"/>
  </si>
  <si>
    <t>　　　　　　　　　　　【令和元年度繰越明許】</t>
    <rPh sb="12" eb="14">
      <t>レイワ</t>
    </rPh>
    <rPh sb="14" eb="15">
      <t>モト</t>
    </rPh>
    <rPh sb="15" eb="17">
      <t>ネンド</t>
    </rPh>
    <rPh sb="17" eb="19">
      <t>クリコシ</t>
    </rPh>
    <rPh sb="19" eb="20">
      <t>アカ</t>
    </rPh>
    <rPh sb="20" eb="21">
      <t>ユル</t>
    </rPh>
    <phoneticPr fontId="2"/>
  </si>
  <si>
    <t>　　(令和２年度決算額)【令和２年度予算】</t>
    <rPh sb="3" eb="5">
      <t>レイワ</t>
    </rPh>
    <rPh sb="6" eb="8">
      <t>ネンド</t>
    </rPh>
    <rPh sb="8" eb="10">
      <t>ケッサン</t>
    </rPh>
    <rPh sb="10" eb="11">
      <t>ガク</t>
    </rPh>
    <rPh sb="13" eb="15">
      <t>レイワ</t>
    </rPh>
    <rPh sb="16" eb="18">
      <t>ネンド</t>
    </rPh>
    <rPh sb="18" eb="20">
      <t>ヨサン</t>
    </rPh>
    <phoneticPr fontId="2"/>
  </si>
  <si>
    <t>　　 令和３年度決算額 【令和３年度予算】</t>
    <rPh sb="3" eb="5">
      <t>レイワ</t>
    </rPh>
    <rPh sb="6" eb="8">
      <t>ネンド</t>
    </rPh>
    <rPh sb="8" eb="10">
      <t>ケッサン</t>
    </rPh>
    <rPh sb="10" eb="11">
      <t>ガク</t>
    </rPh>
    <rPh sb="13" eb="15">
      <t>レイワ</t>
    </rPh>
    <rPh sb="16" eb="18">
      <t>ネンド</t>
    </rPh>
    <rPh sb="18" eb="20">
      <t>ヨサン</t>
    </rPh>
    <phoneticPr fontId="2"/>
  </si>
  <si>
    <t>　道路詳細設計、物件調査、整地工事、損失補償等</t>
    <phoneticPr fontId="2"/>
  </si>
  <si>
    <t>　防災四阿　　　　シェルター　　バスケットゴール
　壁打ちテニス　　健康遊具　　　防球ネット　　等</t>
    <rPh sb="48" eb="49">
      <t>トウ</t>
    </rPh>
    <phoneticPr fontId="2"/>
  </si>
  <si>
    <t>民間放課後児童クラブに対し、利用者１人あたり月2,000円を交付し、当該保育料を軽減する。
　実施クラブ数　　７クラブ</t>
    <rPh sb="0" eb="2">
      <t>ミンカン</t>
    </rPh>
    <rPh sb="2" eb="5">
      <t>ホウカゴ</t>
    </rPh>
    <rPh sb="5" eb="7">
      <t>ジドウ</t>
    </rPh>
    <rPh sb="11" eb="12">
      <t>タイ</t>
    </rPh>
    <rPh sb="14" eb="16">
      <t>リヨウ</t>
    </rPh>
    <rPh sb="16" eb="17">
      <t>モノ</t>
    </rPh>
    <rPh sb="34" eb="36">
      <t>トウガイ</t>
    </rPh>
    <rPh sb="36" eb="39">
      <t>ホイクリョウ</t>
    </rPh>
    <rPh sb="40" eb="42">
      <t>ケイゲン</t>
    </rPh>
    <rPh sb="47" eb="49">
      <t>ジッシ</t>
    </rPh>
    <rPh sb="52" eb="53">
      <t>スウ</t>
    </rPh>
    <phoneticPr fontId="7"/>
  </si>
  <si>
    <t>　実施クラブ数　　６クラブ</t>
    <phoneticPr fontId="2"/>
  </si>
  <si>
    <t>　３歳未満　　　　　　　　　　　 22,347</t>
    <rPh sb="2" eb="3">
      <t>サイ</t>
    </rPh>
    <rPh sb="3" eb="5">
      <t>ミマン</t>
    </rPh>
    <phoneticPr fontId="2"/>
  </si>
  <si>
    <t>　３歳以上小学校修了前第1・2子　 79,195</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</si>
  <si>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10,425</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</si>
  <si>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30,439</t>
    <rPh sb="2" eb="5">
      <t>チュウガクセイ</t>
    </rPh>
    <phoneticPr fontId="2"/>
  </si>
  <si>
    <t>　施設等３歳以上                     42</t>
    <rPh sb="1" eb="4">
      <t>シセツトウ</t>
    </rPh>
    <rPh sb="5" eb="8">
      <t>サイイジョウ</t>
    </rPh>
    <phoneticPr fontId="2"/>
  </si>
  <si>
    <t>　特例給付（所得制限）            6,409</t>
    <rPh sb="1" eb="3">
      <t>トクレイ</t>
    </rPh>
    <rPh sb="3" eb="5">
      <t>キュウフ</t>
    </rPh>
    <rPh sb="6" eb="8">
      <t>ショトク</t>
    </rPh>
    <rPh sb="8" eb="10">
      <t>セイゲン</t>
    </rPh>
    <phoneticPr fontId="2"/>
  </si>
  <si>
    <t>　ＰＦＩ手法を活用した施設整備、管理運営を行う
　事業者選定に伴う公募資料作成の為の準備</t>
    <rPh sb="40" eb="41">
      <t>タメ</t>
    </rPh>
    <rPh sb="42" eb="44">
      <t>ジュンビ</t>
    </rPh>
    <phoneticPr fontId="2"/>
  </si>
  <si>
    <t>衆議院議員総選挙及び最高裁判所裁判官国民審査執行経費
令和３年１０月３１日執行</t>
    <rPh sb="3" eb="5">
      <t>ギイン</t>
    </rPh>
    <phoneticPr fontId="2"/>
  </si>
  <si>
    <t>小中義務教育学校ＰＴＡ連絡協議会新型コロナウイルス感染症対策支援事業費（新規）</t>
    <rPh sb="30" eb="32">
      <t>シエン</t>
    </rPh>
    <rPh sb="32" eb="35">
      <t>ジギョウヒ</t>
    </rPh>
    <rPh sb="36" eb="38">
      <t>シンキ</t>
    </rPh>
    <phoneticPr fontId="2"/>
  </si>
  <si>
    <t>　各種スポーツ教室の開催　１０種目
　（うち総合型地域スポーツクラブとの共催２種目）</t>
    <rPh sb="1" eb="3">
      <t>カクシュ</t>
    </rPh>
    <rPh sb="7" eb="9">
      <t>キョウシツ</t>
    </rPh>
    <rPh sb="10" eb="12">
      <t>カイサイ</t>
    </rPh>
    <rPh sb="22" eb="24">
      <t>ソウゴウ</t>
    </rPh>
    <rPh sb="24" eb="25">
      <t>カタ</t>
    </rPh>
    <rPh sb="25" eb="27">
      <t>チイキ</t>
    </rPh>
    <rPh sb="36" eb="38">
      <t>キョウサイ</t>
    </rPh>
    <rPh sb="39" eb="41">
      <t>シュモク</t>
    </rPh>
    <phoneticPr fontId="3"/>
  </si>
  <si>
    <t>　タクシー運賃助成利用者証
　　交付件数　９０９件　　利用件数　３８,６３１件</t>
    <rPh sb="5" eb="7">
      <t>ウンチン</t>
    </rPh>
    <rPh sb="7" eb="9">
      <t>ジョセイ</t>
    </rPh>
    <rPh sb="9" eb="12">
      <t>リヨウシャ</t>
    </rPh>
    <rPh sb="12" eb="13">
      <t>ショウ</t>
    </rPh>
    <rPh sb="16" eb="18">
      <t>コウフ</t>
    </rPh>
    <rPh sb="18" eb="20">
      <t>ケンスウ</t>
    </rPh>
    <rPh sb="24" eb="25">
      <t>ケン</t>
    </rPh>
    <rPh sb="27" eb="29">
      <t>リヨウ</t>
    </rPh>
    <rPh sb="29" eb="31">
      <t>ケンスウ</t>
    </rPh>
    <rPh sb="38" eb="39">
      <t>ケン</t>
    </rPh>
    <phoneticPr fontId="3"/>
  </si>
  <si>
    <t>老人クラブ補助金
　９１クラブ　　３,２３１人　１連合会</t>
    <rPh sb="0" eb="2">
      <t>ロウジン</t>
    </rPh>
    <rPh sb="5" eb="8">
      <t>ホジョキン</t>
    </rPh>
    <rPh sb="22" eb="23">
      <t>ニン</t>
    </rPh>
    <rPh sb="25" eb="28">
      <t>レンゴウカイ</t>
    </rPh>
    <phoneticPr fontId="2"/>
  </si>
  <si>
    <t>　感染症対策として、乳幼児・児童・生徒に対して、
　任意インフルエンザ予防接種を実施
　　対象者　１３,３６７人　　接種者数　９,３２５人</t>
    <rPh sb="58" eb="61">
      <t>セッシュシャ</t>
    </rPh>
    <rPh sb="61" eb="62">
      <t>スウ</t>
    </rPh>
    <rPh sb="68" eb="69">
      <t>ニン</t>
    </rPh>
    <phoneticPr fontId="2"/>
  </si>
  <si>
    <t>梨につくハダニの天敵となる資材購入を支援</t>
    <phoneticPr fontId="2"/>
  </si>
  <si>
    <t>　事業実施箇所：２箇所</t>
    <rPh sb="3" eb="5">
      <t>ジッシ</t>
    </rPh>
    <rPh sb="5" eb="7">
      <t>カショ</t>
    </rPh>
    <rPh sb="9" eb="11">
      <t>カショ</t>
    </rPh>
    <phoneticPr fontId="2"/>
  </si>
  <si>
    <t>（令和元年度繰越明許）
　事業実施箇所：１箇所</t>
    <rPh sb="1" eb="3">
      <t>レイワ</t>
    </rPh>
    <rPh sb="3" eb="5">
      <t>ガンネン</t>
    </rPh>
    <rPh sb="5" eb="6">
      <t>ド</t>
    </rPh>
    <rPh sb="6" eb="8">
      <t>クリコシ</t>
    </rPh>
    <rPh sb="8" eb="10">
      <t>メイキョ</t>
    </rPh>
    <rPh sb="21" eb="23">
      <t>カショ</t>
    </rPh>
    <phoneticPr fontId="2"/>
  </si>
  <si>
    <t>農業生産基盤整備や農業用施設整備を支援し、農業農村の持続的な発展を図る。
　事業実施箇所：２箇所</t>
    <rPh sb="38" eb="40">
      <t>ジギョウ</t>
    </rPh>
    <rPh sb="40" eb="42">
      <t>ジッシ</t>
    </rPh>
    <rPh sb="42" eb="44">
      <t>カショ</t>
    </rPh>
    <rPh sb="46" eb="48">
      <t>カショ</t>
    </rPh>
    <phoneticPr fontId="2"/>
  </si>
  <si>
    <t>　赤坂保育園民営化実施事業者選定委員会の開催
　石塚・吉水保育園統合民営化園施設整備補助金及び
　石塚・吉水保育園統合民営化に伴う引き継ぎ保育実
　施補助金の交付</t>
    <rPh sb="1" eb="3">
      <t>アカサカ</t>
    </rPh>
    <rPh sb="3" eb="6">
      <t>ホイクエン</t>
    </rPh>
    <rPh sb="6" eb="9">
      <t>ミンエイカ</t>
    </rPh>
    <rPh sb="9" eb="11">
      <t>ジッシ</t>
    </rPh>
    <rPh sb="11" eb="14">
      <t>ジギョウシャ</t>
    </rPh>
    <rPh sb="14" eb="16">
      <t>センテイ</t>
    </rPh>
    <rPh sb="16" eb="19">
      <t>イインカイ</t>
    </rPh>
    <rPh sb="20" eb="22">
      <t>カイサイ</t>
    </rPh>
    <rPh sb="24" eb="26">
      <t>イシヅカ</t>
    </rPh>
    <rPh sb="27" eb="29">
      <t>ヨシミズ</t>
    </rPh>
    <rPh sb="29" eb="32">
      <t>ホイクエン</t>
    </rPh>
    <rPh sb="32" eb="34">
      <t>トウゴウ</t>
    </rPh>
    <rPh sb="34" eb="37">
      <t>ミンエイカ</t>
    </rPh>
    <rPh sb="37" eb="38">
      <t>エン</t>
    </rPh>
    <rPh sb="38" eb="40">
      <t>シセツ</t>
    </rPh>
    <rPh sb="40" eb="42">
      <t>セイビ</t>
    </rPh>
    <rPh sb="42" eb="45">
      <t>ホジョキン</t>
    </rPh>
    <rPh sb="45" eb="46">
      <t>オヨ</t>
    </rPh>
    <rPh sb="49" eb="51">
      <t>イシヅカ</t>
    </rPh>
    <rPh sb="52" eb="54">
      <t>ヨシミズ</t>
    </rPh>
    <rPh sb="54" eb="57">
      <t>ホイクエン</t>
    </rPh>
    <rPh sb="57" eb="59">
      <t>トウゴウ</t>
    </rPh>
    <rPh sb="59" eb="62">
      <t>ミンエイカ</t>
    </rPh>
    <rPh sb="63" eb="64">
      <t>トモナ</t>
    </rPh>
    <rPh sb="65" eb="66">
      <t>ヒ</t>
    </rPh>
    <rPh sb="67" eb="68">
      <t>ツ</t>
    </rPh>
    <rPh sb="69" eb="71">
      <t>ホイク</t>
    </rPh>
    <rPh sb="71" eb="72">
      <t>ジツ</t>
    </rPh>
    <rPh sb="74" eb="75">
      <t>シ</t>
    </rPh>
    <rPh sb="75" eb="78">
      <t>ホジョキン</t>
    </rPh>
    <rPh sb="79" eb="81">
      <t>コウフ</t>
    </rPh>
    <phoneticPr fontId="7"/>
  </si>
  <si>
    <t>市管理林道の維持補修事業
　市施工
　（作原沢入線）　法面改良工事　Ｌ＝１２ｍ</t>
    <rPh sb="0" eb="1">
      <t>シ</t>
    </rPh>
    <rPh sb="1" eb="3">
      <t>カンリ</t>
    </rPh>
    <rPh sb="14" eb="15">
      <t>シ</t>
    </rPh>
    <rPh sb="15" eb="17">
      <t>セコウ</t>
    </rPh>
    <rPh sb="20" eb="21">
      <t>サク</t>
    </rPh>
    <rPh sb="21" eb="22">
      <t>ハラ</t>
    </rPh>
    <rPh sb="22" eb="24">
      <t>ソウリ</t>
    </rPh>
    <rPh sb="24" eb="25">
      <t>セン</t>
    </rPh>
    <rPh sb="27" eb="29">
      <t>ノリメン</t>
    </rPh>
    <rPh sb="29" eb="31">
      <t>カイリョウ</t>
    </rPh>
    <rPh sb="31" eb="33">
      <t>コウジ</t>
    </rPh>
    <phoneticPr fontId="2"/>
  </si>
  <si>
    <t>林道法面の改良工事
　簡易法枠　Ｌ＝１６ｍ</t>
    <phoneticPr fontId="2"/>
  </si>
  <si>
    <t>　緊急景気対策資金　　
　　・融資預託金
　　・信用保証料補給補助金　　６９２件
　　・借入金返済利子補助金　　６４８件
　事業継続支援金　　 ２,６２９件
　新業態開拓支援補助金　　１４件
　さのまるテイクアウトプロジェクトの実施
　　・ＨＰ掲載数　　１６６店舗
　　・マップ掲載数　１１８店舗
　プレミアム付食事券の発行　　　５,０００セット
　プレミアム付商品券の発行　　２０,０００セット</t>
    <rPh sb="160" eb="162">
      <t>ハッコウ</t>
    </rPh>
    <rPh sb="185" eb="187">
      <t>ハッコウ</t>
    </rPh>
    <phoneticPr fontId="2"/>
  </si>
  <si>
    <t>　飲食店の時短営業や不要不急の外出・移動の自粛
　により影響を受け、売上げが減少した事業者に国
　の一時支援金の上乗せを支給し、事業継続を支援</t>
    <rPh sb="52" eb="54">
      <t>シエン</t>
    </rPh>
    <phoneticPr fontId="2"/>
  </si>
  <si>
    <t>（令和２年度繰越明許）
　県が実施する飲食店等に対する営業時間短縮への
　協力金について、市負担分を支出
　飲食店の時短営業や不要不急の外出・移動の自粛
　により影響を受け、売上げが減少した事業者に国
　の一時支援金の上乗せを支給し、事業継続を支援</t>
    <rPh sb="105" eb="107">
      <t>シエン</t>
    </rPh>
    <phoneticPr fontId="2"/>
  </si>
  <si>
    <t>　県が実施する飲食店等に対する営業時間短縮への
　協力金について、市負担分を支出
　飲食店の時短営業や不要不急の外出・移動の自粛
　により影響を受け、売上げが減少した事業者に国
　の一時支援金の上乗せを支給し、事業継続を支援</t>
    <rPh sb="1" eb="2">
      <t>ケン</t>
    </rPh>
    <rPh sb="3" eb="5">
      <t>ジッシ</t>
    </rPh>
    <rPh sb="93" eb="95">
      <t>シエン</t>
    </rPh>
    <phoneticPr fontId="2"/>
  </si>
  <si>
    <t>　移住支援金(単身)　２件</t>
    <phoneticPr fontId="2"/>
  </si>
  <si>
    <t>東京圏からのUIJターンの促進及び地方の担い手不足対策のため、東京23区在住者又は通勤者が本市に移住し、中小企業等に就業又は起業した際に、移住支援金を交付した。
　移住支援金(単身)　４件
　移住支援金(世帯)　１件</t>
    <rPh sb="102" eb="104">
      <t>セタイ</t>
    </rPh>
    <phoneticPr fontId="2"/>
  </si>
  <si>
    <t>　安全で安心なまちづくり推進協議会の会議開催
　東武佐野線各駅前設置の防犯カメラ管理　８基
　防犯に必要な事務</t>
    <rPh sb="44" eb="45">
      <t>キ</t>
    </rPh>
    <phoneticPr fontId="2"/>
  </si>
  <si>
    <t>　安全で安心なまちづくり推進協議会の会議開催
　東武佐野線各駅前設置の防犯カメラ管理　８基
　防犯に必要な事務
　国体関連施設周辺への街頭防犯カメラ設置及び運用
　　　　　　　　　　　　　　　　　　　　７基</t>
    <rPh sb="44" eb="45">
      <t>キ</t>
    </rPh>
    <rPh sb="102" eb="103">
      <t>キ</t>
    </rPh>
    <phoneticPr fontId="2"/>
  </si>
  <si>
    <t>　自主防災会の組織育成　３町会
　自主防災会の防災資機材整備に伴う支援　１０組織</t>
    <rPh sb="1" eb="3">
      <t>ジシュ</t>
    </rPh>
    <rPh sb="3" eb="5">
      <t>ボウサイ</t>
    </rPh>
    <rPh sb="5" eb="6">
      <t>カイ</t>
    </rPh>
    <rPh sb="7" eb="9">
      <t>ソシキ</t>
    </rPh>
    <rPh sb="9" eb="11">
      <t>イクセイ</t>
    </rPh>
    <rPh sb="13" eb="15">
      <t>チョウカイ</t>
    </rPh>
    <rPh sb="17" eb="19">
      <t>ジシュ</t>
    </rPh>
    <rPh sb="19" eb="21">
      <t>ボウサイ</t>
    </rPh>
    <rPh sb="21" eb="22">
      <t>カイ</t>
    </rPh>
    <rPh sb="23" eb="25">
      <t>ボウサイ</t>
    </rPh>
    <rPh sb="25" eb="28">
      <t>シキザイ</t>
    </rPh>
    <rPh sb="28" eb="30">
      <t>セイビ</t>
    </rPh>
    <rPh sb="31" eb="32">
      <t>トモナ</t>
    </rPh>
    <rPh sb="33" eb="35">
      <t>シエン</t>
    </rPh>
    <rPh sb="38" eb="40">
      <t>ソシキ</t>
    </rPh>
    <phoneticPr fontId="3"/>
  </si>
  <si>
    <t>雨水幹線が整備された排水区において、道路冠水が生じている箇所の軽減を図るための側溝等整備（植上町）
　側溝工　　Ｌ＝　５８ｍ</t>
    <rPh sb="0" eb="2">
      <t>ウスイ</t>
    </rPh>
    <rPh sb="2" eb="4">
      <t>カンセン</t>
    </rPh>
    <rPh sb="5" eb="7">
      <t>セイビ</t>
    </rPh>
    <rPh sb="10" eb="12">
      <t>ハイスイ</t>
    </rPh>
    <rPh sb="12" eb="13">
      <t>ク</t>
    </rPh>
    <rPh sb="18" eb="20">
      <t>ドウロ</t>
    </rPh>
    <rPh sb="20" eb="22">
      <t>カンスイ</t>
    </rPh>
    <rPh sb="23" eb="24">
      <t>ショウ</t>
    </rPh>
    <rPh sb="28" eb="30">
      <t>カショ</t>
    </rPh>
    <rPh sb="31" eb="33">
      <t>ケイゲン</t>
    </rPh>
    <rPh sb="34" eb="35">
      <t>ハカ</t>
    </rPh>
    <rPh sb="39" eb="42">
      <t>ソッコウナド</t>
    </rPh>
    <rPh sb="42" eb="44">
      <t>セイビ</t>
    </rPh>
    <rPh sb="45" eb="48">
      <t>ウエカミチョウ</t>
    </rPh>
    <rPh sb="47" eb="48">
      <t>マチ</t>
    </rPh>
    <rPh sb="51" eb="53">
      <t>ソッコウ</t>
    </rPh>
    <rPh sb="53" eb="54">
      <t>コウ</t>
    </rPh>
    <phoneticPr fontId="2"/>
  </si>
  <si>
    <t>　側溝工　　Ｌ＝２２８ｍ</t>
    <phoneticPr fontId="2"/>
  </si>
  <si>
    <t>（令和２年度繰越明許）
　側溝工　　Ｌ＝２２８ｍ</t>
    <rPh sb="1" eb="3">
      <t>レイワ</t>
    </rPh>
    <rPh sb="4" eb="6">
      <t>ネンド</t>
    </rPh>
    <phoneticPr fontId="2"/>
  </si>
  <si>
    <t>狭隘な道路の拡幅整備と、生活道路の新設（高萩町外）
（令和２年度繰越明許）
　道路改良工事　Ｌ＝３０.７ｍ</t>
    <rPh sb="23" eb="24">
      <t>ソト</t>
    </rPh>
    <phoneticPr fontId="2"/>
  </si>
  <si>
    <t>とちぎウーマン応援塾への参加　　１人</t>
    <rPh sb="7" eb="9">
      <t>オウエン</t>
    </rPh>
    <rPh sb="9" eb="10">
      <t>ジュク</t>
    </rPh>
    <rPh sb="12" eb="14">
      <t>サンカ</t>
    </rPh>
    <phoneticPr fontId="2"/>
  </si>
  <si>
    <t>　人権問題に関する講演会の開催　３回
　※新型コロナウイルス感染症対策のため、５回中止
　参加者数　延べ７１人</t>
    <rPh sb="1" eb="3">
      <t>ジンケン</t>
    </rPh>
    <rPh sb="3" eb="5">
      <t>モンダイ</t>
    </rPh>
    <rPh sb="6" eb="7">
      <t>カン</t>
    </rPh>
    <rPh sb="9" eb="12">
      <t>コウエンカイ</t>
    </rPh>
    <rPh sb="11" eb="12">
      <t>カイ</t>
    </rPh>
    <rPh sb="13" eb="15">
      <t>カイサイ</t>
    </rPh>
    <rPh sb="17" eb="18">
      <t>カイ</t>
    </rPh>
    <rPh sb="21" eb="23">
      <t>シンガタ</t>
    </rPh>
    <rPh sb="30" eb="33">
      <t>カンセンショウ</t>
    </rPh>
    <rPh sb="33" eb="35">
      <t>タイサク</t>
    </rPh>
    <rPh sb="40" eb="41">
      <t>カイ</t>
    </rPh>
    <rPh sb="41" eb="43">
      <t>チュウシ</t>
    </rPh>
    <rPh sb="45" eb="48">
      <t>サンカシャ</t>
    </rPh>
    <rPh sb="48" eb="49">
      <t>スウ</t>
    </rPh>
    <rPh sb="50" eb="51">
      <t>ノ</t>
    </rPh>
    <rPh sb="54" eb="55">
      <t>ニン</t>
    </rPh>
    <phoneticPr fontId="2"/>
  </si>
  <si>
    <t>土砂災害防止のため県が整備する砂防施設の流末排水路
整備
・奈良渕一号沢　　　測量調査設計業務
・川東沢三号(繰越)　測量調査設計業務</t>
    <rPh sb="0" eb="2">
      <t>ドシャ</t>
    </rPh>
    <rPh sb="2" eb="4">
      <t>サイガイ</t>
    </rPh>
    <rPh sb="4" eb="6">
      <t>ボウシ</t>
    </rPh>
    <rPh sb="9" eb="10">
      <t>ケン</t>
    </rPh>
    <rPh sb="11" eb="13">
      <t>セイビ</t>
    </rPh>
    <phoneticPr fontId="2"/>
  </si>
  <si>
    <t>１項
総務管理費</t>
  </si>
  <si>
    <t>　新型コロナウイルス感染症対策に
　関連する事業の合計</t>
    <rPh sb="25" eb="27">
      <t>ゴウケイ</t>
    </rPh>
    <rPh sb="26" eb="27">
      <t>ケイ</t>
    </rPh>
    <phoneticPr fontId="2"/>
  </si>
  <si>
    <t>消費者教育推進計画策定事業費
（新規）</t>
    <rPh sb="13" eb="14">
      <t>ヒ</t>
    </rPh>
    <rPh sb="16" eb="18">
      <t>シンキ</t>
    </rPh>
    <phoneticPr fontId="2"/>
  </si>
  <si>
    <t>　第４次佐野市観光推進基本計画策定、観光案内看板作成</t>
    <rPh sb="1" eb="2">
      <t>ダイ</t>
    </rPh>
    <rPh sb="3" eb="4">
      <t>ジ</t>
    </rPh>
    <rPh sb="4" eb="7">
      <t>サノシ</t>
    </rPh>
    <rPh sb="7" eb="9">
      <t>カンコウ</t>
    </rPh>
    <rPh sb="9" eb="11">
      <t>スイシン</t>
    </rPh>
    <rPh sb="11" eb="13">
      <t>キホン</t>
    </rPh>
    <rPh sb="13" eb="15">
      <t>ケイカク</t>
    </rPh>
    <rPh sb="15" eb="17">
      <t>サクテイ</t>
    </rPh>
    <rPh sb="22" eb="24">
      <t>カンバン</t>
    </rPh>
    <phoneticPr fontId="2"/>
  </si>
  <si>
    <t>低所得の子育て世帯への子育て世帯生活支援特別給付金の給付
　支給対象児童数　２,０８３人</t>
    <phoneticPr fontId="2"/>
  </si>
  <si>
    <t>地域おこし協力隊の制度を活用し、天明鋳物を全国へＰＲするとともに、地域の活性化を図る。
　ＳＮＳによる制作体験等の天明鋳物に関する情報発信</t>
    <rPh sb="51" eb="53">
      <t>セイサク</t>
    </rPh>
    <rPh sb="53" eb="55">
      <t>タイケン</t>
    </rPh>
    <rPh sb="55" eb="56">
      <t>トウ</t>
    </rPh>
    <rPh sb="57" eb="59">
      <t>テンメイ</t>
    </rPh>
    <phoneticPr fontId="2"/>
  </si>
  <si>
    <t>介護事業者が防災・減災対策のために行った改修整備費用に対し補助金を交付</t>
    <rPh sb="17" eb="18">
      <t>オコナ</t>
    </rPh>
    <rPh sb="27" eb="28">
      <t>タイ</t>
    </rPh>
    <phoneticPr fontId="2"/>
  </si>
  <si>
    <t>公共交通や道路、各種交通サービス等の総合的な交通政策を推進するため、ジェイアールバス関東株式会社から職員の派遣を受け執行体制の強化を図った。</t>
    <rPh sb="42" eb="44">
      <t>カントウ</t>
    </rPh>
    <rPh sb="44" eb="48">
      <t>カブシキガイシャ</t>
    </rPh>
    <rPh sb="50" eb="52">
      <t>ショクイン</t>
    </rPh>
    <rPh sb="53" eb="55">
      <t>ハケン</t>
    </rPh>
    <rPh sb="56" eb="57">
      <t>ウ</t>
    </rPh>
    <phoneticPr fontId="2"/>
  </si>
  <si>
    <t>　景観形成重点エリアの指定等に向け、地元説明会や
　関係機関との協議を実施
　景観賞の募集や選考は行ったが、表彰式や景観講演
　会は、新型コロナウイルス感染症の影響により中止</t>
    <rPh sb="26" eb="28">
      <t>カンケイ</t>
    </rPh>
    <rPh sb="28" eb="30">
      <t>キカン</t>
    </rPh>
    <rPh sb="32" eb="34">
      <t>キョウギ</t>
    </rPh>
    <rPh sb="35" eb="37">
      <t>ジッシ</t>
    </rPh>
    <phoneticPr fontId="2"/>
  </si>
  <si>
    <t>　緊急景気対策資金　　
　　・融資預託金
　　・信用保証料補給補助金　　　　　　２２３件
　　・借入金返済利子補助金　　　　　　８８３件
　　・新業態開拓支援補助金　　　　　　　　５件
　　・緊急事態措置等影響事業者支援金　２８８件
　　・事業継続相談事務補助金　　　　　　　２団体
　さのまるテイクアウトプロジェクト
　　ＨＰリニューアルの実施
　　・ＨＰ掲載数　　１１１店舗
　プレミアム付商品券の発行　２０,０００セット
　キャッシュレス決済のポイント還元キャンペーンの実施</t>
    <rPh sb="201" eb="203">
      <t>ハッコウ</t>
    </rPh>
    <phoneticPr fontId="2"/>
  </si>
  <si>
    <t>　サテライトオフィス等の開設に係る環境整備費や運営
　費、テレワーク設備の導入費を支援
　　新しい働き方環境整備費補助金　　  　８件
　　サテライトオフィス等立地促進奨励金　７件
　　新しい働き方導入促進補助金　　　　　３件</t>
    <rPh sb="34" eb="36">
      <t>セツビ</t>
    </rPh>
    <rPh sb="37" eb="39">
      <t>ドウニュウ</t>
    </rPh>
    <rPh sb="39" eb="40">
      <t>ヒ</t>
    </rPh>
    <phoneticPr fontId="2"/>
  </si>
  <si>
    <t>市単独研修の実施
　１５科目　　 ５１６人参加</t>
    <rPh sb="0" eb="1">
      <t>シ</t>
    </rPh>
    <rPh sb="1" eb="3">
      <t>タンドク</t>
    </rPh>
    <rPh sb="3" eb="5">
      <t>ケンシュウ</t>
    </rPh>
    <rPh sb="6" eb="8">
      <t>ジッシ</t>
    </rPh>
    <rPh sb="12" eb="14">
      <t>カモク</t>
    </rPh>
    <rPh sb="20" eb="21">
      <t>ニン</t>
    </rPh>
    <rPh sb="21" eb="23">
      <t>サンカ</t>
    </rPh>
    <phoneticPr fontId="2"/>
  </si>
  <si>
    <t>　新型コロナウイルスワクチン接種体制の構築及び
　予防接種の実施
　　市内医療機関個別接種　　   １２０,３２３回
　　集団接種　                   ６７,６７３回
　　県営会場接種(佐野厚生総合病院)　  ５３１回
　　職域接種　                     ２,７４９回
　　市外の医療機関等接種         ２８,６２７回</t>
    <rPh sb="163" eb="164">
      <t>トウ</t>
    </rPh>
    <phoneticPr fontId="2"/>
  </si>
  <si>
    <t>中央公民館屋上防水改修工事</t>
    <rPh sb="5" eb="7">
      <t>オクジョウ</t>
    </rPh>
    <phoneticPr fontId="2"/>
  </si>
  <si>
    <t>　学校支援ボランティア活動支援
　　保険加入者　８９９人 延べ活動人数４２,７０４人
　ＰＴＡ交通補導箇所交通事故傷害保険
　　加入者数　２５５人
　学校支援ボランティア研修会　
　　参加者数　　２３人
　地域コーディネーター養成講座
　　参加者数　　４４人</t>
    <rPh sb="64" eb="66">
      <t>カニュウ</t>
    </rPh>
    <rPh sb="72" eb="73">
      <t>ニン</t>
    </rPh>
    <rPh sb="103" eb="105">
      <t>チイキ</t>
    </rPh>
    <rPh sb="113" eb="115">
      <t>ヨウセイ</t>
    </rPh>
    <rPh sb="115" eb="117">
      <t>コウザ</t>
    </rPh>
    <rPh sb="120" eb="123">
      <t>サンカシャ</t>
    </rPh>
    <rPh sb="123" eb="124">
      <t>スウ</t>
    </rPh>
    <rPh sb="128" eb="129">
      <t>ニン</t>
    </rPh>
    <phoneticPr fontId="3"/>
  </si>
  <si>
    <t>感染拡大防止のため中止
（静のアート作品展はオンラインで令和４年３月に開催、楽習フェアは令和４年５月に延期して開催）</t>
    <rPh sb="0" eb="2">
      <t>カンセン</t>
    </rPh>
    <rPh sb="2" eb="4">
      <t>カクダイ</t>
    </rPh>
    <rPh sb="4" eb="6">
      <t>ボウシ</t>
    </rPh>
    <rPh sb="9" eb="11">
      <t>チュウシ</t>
    </rPh>
    <rPh sb="13" eb="14">
      <t>シズ</t>
    </rPh>
    <rPh sb="18" eb="20">
      <t>サクヒン</t>
    </rPh>
    <rPh sb="20" eb="21">
      <t>テン</t>
    </rPh>
    <rPh sb="33" eb="34">
      <t>ガツ</t>
    </rPh>
    <rPh sb="35" eb="37">
      <t>カイサイ</t>
    </rPh>
    <rPh sb="38" eb="39">
      <t>ラク</t>
    </rPh>
    <rPh sb="39" eb="40">
      <t>ナラ</t>
    </rPh>
    <rPh sb="44" eb="46">
      <t>レイワ</t>
    </rPh>
    <rPh sb="47" eb="48">
      <t>ネン</t>
    </rPh>
    <rPh sb="49" eb="50">
      <t>ガツ</t>
    </rPh>
    <rPh sb="51" eb="53">
      <t>エンキ</t>
    </rPh>
    <rPh sb="55" eb="57">
      <t>カイサイ</t>
    </rPh>
    <phoneticPr fontId="2"/>
  </si>
  <si>
    <t>交通安全、防犯、防災に関する通学路の危険箇所について、合同点検及び安全対策を実施
　・合同点検実施箇所数
　　　交通安全６７箇所、防犯５箇所、防災０箇所
　・対策実施箇所数
　　　交通安全５１箇所、防犯５箇所、防災０箇所
　・待避スペースの整備</t>
    <rPh sb="31" eb="32">
      <t>オヨ</t>
    </rPh>
    <rPh sb="38" eb="40">
      <t>ジッシ</t>
    </rPh>
    <rPh sb="113" eb="115">
      <t>タイヒ</t>
    </rPh>
    <rPh sb="120" eb="122">
      <t>セイビ</t>
    </rPh>
    <phoneticPr fontId="2"/>
  </si>
  <si>
    <t>　新型コロナウイルス感染症の発生及び拡大防止を図る
　ための対策
　　ＰＣＲ検査、抗原検査　　　 ６,７４６件　　
　　市有施設の消毒　　　　　　　　　９９件
　　事業所等への検査、消毒の補助金　９０件
　　医療機関への体制強化補助金　　　４９件</t>
    <rPh sb="96" eb="97">
      <t>キン</t>
    </rPh>
    <phoneticPr fontId="2"/>
  </si>
  <si>
    <t>　サテライトオフィス等の開設に係る環境整備費を支援
　　新しい働き方環境整備費補助金　　　　４件</t>
    <phoneticPr fontId="2"/>
  </si>
  <si>
    <t>　とちぎテレビのデータ放送を活用し、市内の行政情
　報、イベント・観光情報、災害情報を県内全域に発
　信した。
　市政に関する情報や話題を「テレビ広報さの」とし
　て、市が取り組んでいる事業や施策を、市長が市民
　に伝える「市長テレビ会見」として佐野ケーブルテ
　レビで放映した。</t>
    <phoneticPr fontId="2"/>
  </si>
  <si>
    <t>観光キャラバン事業業務委託
　委託先：（一社）佐野市観光協会</t>
    <rPh sb="0" eb="2">
      <t>カンコウ</t>
    </rPh>
    <rPh sb="7" eb="9">
      <t>ジギョウ</t>
    </rPh>
    <rPh sb="9" eb="11">
      <t>ギョウム</t>
    </rPh>
    <rPh sb="11" eb="13">
      <t>イタク</t>
    </rPh>
    <phoneticPr fontId="7"/>
  </si>
  <si>
    <t>　地方創生推進交付金を活用したプロジェクトの推進
　 ・ＰＲイベント、プロモーション事業
　 ・国際クリケット場賑わいづくり事業
　 ・まちなか交流拠点の運営
　 ・ビジネス開発支援</t>
    <phoneticPr fontId="2"/>
  </si>
  <si>
    <t>　「クリケットタウン佐野」創造プロジェクトの推進
　 ・ＰＲ、プロモーション事業
　 ・国際クリケット場賑わいづくり事業</t>
    <phoneticPr fontId="2"/>
  </si>
  <si>
    <t>庁舎における感染症対策
（令和２年度繰越明許）
　議場、委員会室飛沫感染防止用パネルの設置
　執務室飛沫感染防止用パネルの作成
　会議室への二酸化炭素濃度測定器の設置
　リモート会議等に対応するため情報環境の整備</t>
    <rPh sb="0" eb="2">
      <t>チョウシャ</t>
    </rPh>
    <rPh sb="6" eb="9">
      <t>カンセンショウ</t>
    </rPh>
    <rPh sb="9" eb="11">
      <t>タイサク</t>
    </rPh>
    <rPh sb="61" eb="63">
      <t>サクセイ</t>
    </rPh>
    <phoneticPr fontId="2"/>
  </si>
  <si>
    <t xml:space="preserve"> ・事業名に（新規）と表記してあるものは、前年度に予算が措置されていないものに表記しています。</t>
    <rPh sb="2" eb="4">
      <t>ジギョウ</t>
    </rPh>
    <rPh sb="4" eb="5">
      <t>メイ</t>
    </rPh>
    <rPh sb="7" eb="9">
      <t>シンキ</t>
    </rPh>
    <rPh sb="11" eb="13">
      <t>ヒョウキ</t>
    </rPh>
    <rPh sb="21" eb="24">
      <t>ゼンネンド</t>
    </rPh>
    <rPh sb="25" eb="27">
      <t>ヨサン</t>
    </rPh>
    <rPh sb="28" eb="30">
      <t>ソチ</t>
    </rPh>
    <rPh sb="39" eb="41">
      <t>ヒョウキ</t>
    </rPh>
    <phoneticPr fontId="2"/>
  </si>
  <si>
    <t>こどもクラブの運営　
　公立　　４２クラブ（うち１５クラブを民間委託）
　　　　※外に児童館内開設の４クラブ有　　
　民立　　　７クラブ（７事業者）</t>
    <rPh sb="7" eb="9">
      <t>ウンエイ</t>
    </rPh>
    <rPh sb="30" eb="32">
      <t>ミンカン</t>
    </rPh>
    <rPh sb="32" eb="34">
      <t>イタク</t>
    </rPh>
    <rPh sb="41" eb="42">
      <t>ホカ</t>
    </rPh>
    <rPh sb="43" eb="46">
      <t>ジドウカン</t>
    </rPh>
    <rPh sb="46" eb="47">
      <t>ナイ</t>
    </rPh>
    <rPh sb="47" eb="49">
      <t>カイセツ</t>
    </rPh>
    <rPh sb="54" eb="55">
      <t>アリ</t>
    </rPh>
    <phoneticPr fontId="7"/>
  </si>
  <si>
    <t>　公立　　４１クラブ（うち１４クラブを民間委託）
　　　　※外に児童館内開設の４クラブ有　　
　民立　　　６クラブ（６事業者）</t>
    <phoneticPr fontId="2"/>
  </si>
  <si>
    <t>庁舎新型コロナウイルス感染症対策事業費</t>
    <phoneticPr fontId="2"/>
  </si>
  <si>
    <t>１項
消防費</t>
    <phoneticPr fontId="2"/>
  </si>
  <si>
    <t xml:space="preserve"> ・新型コロナウイルス感染症対策に関連する事業については、最後に一括して掲載しています。</t>
    <rPh sb="2" eb="4">
      <t>シンガタ</t>
    </rPh>
    <rPh sb="11" eb="14">
      <t>カンセンショウ</t>
    </rPh>
    <rPh sb="14" eb="16">
      <t>タイサク</t>
    </rPh>
    <rPh sb="17" eb="19">
      <t>カンレン</t>
    </rPh>
    <rPh sb="21" eb="23">
      <t>ジギョウ</t>
    </rPh>
    <rPh sb="29" eb="31">
      <t>サイゴ</t>
    </rPh>
    <rPh sb="32" eb="34">
      <t>イッカツ</t>
    </rPh>
    <rPh sb="36" eb="38">
      <t>ケイサイ</t>
    </rPh>
    <phoneticPr fontId="2"/>
  </si>
  <si>
    <t>主要な施策等の決算状況</t>
    <rPh sb="0" eb="2">
      <t>シュヨウ</t>
    </rPh>
    <rPh sb="3" eb="4">
      <t>セ</t>
    </rPh>
    <rPh sb="4" eb="5">
      <t>サク</t>
    </rPh>
    <rPh sb="5" eb="6">
      <t>トウ</t>
    </rPh>
    <rPh sb="7" eb="9">
      <t>ケッサン</t>
    </rPh>
    <rPh sb="9" eb="11">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</si>
</sst>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Red]&quot;△&quot;#,##0"/>
    <numFmt numFmtId="179" formatCode="0_);[Red]\(0\)"/>
    <numFmt numFmtId="180" formatCode="\(#,##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2"/>
      <name val="ＭＳ 明朝"/>
      <family val="1"/>
      <charset val="128"/>
    </font>
    <font>
      <sz val="9"/>
      <name val="ＭＳ 明朝"/>
      <family val="1"/>
      <charset val="128"/>
    </font>
    <font>
      <sz val="6"/>
      <name val="ＭＳ 明朝"/>
      <family val="1"/>
      <charset val="128"/>
    </font>
    <font>
      <sz val="8"/>
      <name val="ＭＳ 明朝"/>
      <family val="1"/>
      <charset val="128"/>
    </font>
    <font>
      <sz val="14"/>
      <name val="ＭＳ 明朝"/>
      <family val="1"/>
      <charset val="128"/>
    </font>
    <font>
      <sz val="10"/>
      <name val="ＭＳ 明朝"/>
      <family val="1"/>
      <charset val="128"/>
    </font>
    <font>
      <u/>
      <sz val="10"/>
      <name val="ＭＳ 明朝"/>
      <family val="1"/>
      <charset val="128"/>
    </font>
    <font>
      <sz val="10"/>
      <name val="ＭＳ Ｐ明朝"/>
      <family val="1"/>
      <charset val="128"/>
    </font>
    <font>
      <sz val="9"/>
      <name val="ＭＳ Ｐ明朝"/>
      <family val="1"/>
      <charset val="128"/>
    </font>
    <font>
      <sz val="10"/>
      <color theme="1"/>
      <name val="ＭＳ 明朝"/>
      <family val="1"/>
      <charset val="128"/>
    </font>
  </fonts>
  <fills count="2">
    <fill>
      <patternFill patternType="none"/>
    </fill>
    <fill>
      <patternFill patternType="gray125"/>
    </fill>
  </fills>
  <borders count="79">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dotted">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dotted">
        <color indexed="64"/>
      </bottom>
      <diagonal/>
    </border>
    <border>
      <left/>
      <right style="medium">
        <color indexed="64"/>
      </right>
      <top style="dashDot">
        <color indexed="64"/>
      </top>
      <bottom/>
      <diagonal/>
    </border>
    <border>
      <left style="medium">
        <color indexed="64"/>
      </left>
      <right style="medium">
        <color indexed="64"/>
      </right>
      <top/>
      <bottom style="dashDot">
        <color indexed="64"/>
      </bottom>
      <diagonal/>
    </border>
    <border>
      <left/>
      <right style="medium">
        <color indexed="64"/>
      </right>
      <top/>
      <bottom style="dashDot">
        <color indexed="64"/>
      </bottom>
      <diagonal/>
    </border>
    <border>
      <left style="medium">
        <color indexed="64"/>
      </left>
      <right/>
      <top/>
      <bottom style="dashDot">
        <color indexed="64"/>
      </bottom>
      <diagonal/>
    </border>
    <border>
      <left/>
      <right/>
      <top/>
      <bottom style="dashDot">
        <color indexed="64"/>
      </bottom>
      <diagonal/>
    </border>
    <border>
      <left style="medium">
        <color indexed="64"/>
      </left>
      <right/>
      <top style="medium">
        <color indexed="64"/>
      </top>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dashDot">
        <color indexed="64"/>
      </top>
      <bottom/>
      <diagonal/>
    </border>
    <border>
      <left style="medium">
        <color indexed="64"/>
      </left>
      <right/>
      <top style="dashDot">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style="medium">
        <color indexed="64"/>
      </right>
      <top style="dotted">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44">
    <xf numFmtId="0" fontId="0" fillId="0" borderId="0" xfId="0"/>
    <xf numFmtId="0" fontId="6" fillId="0" borderId="1" xfId="0" applyNumberFormat="1" applyFont="1" applyFill="1" applyBorder="1" applyAlignment="1">
      <alignment vertical="center" wrapText="1"/>
    </xf>
    <xf numFmtId="0" fontId="6" fillId="0" borderId="2" xfId="0" applyNumberFormat="1" applyFont="1" applyFill="1" applyBorder="1" applyAlignment="1">
      <alignment vertical="center" wrapText="1"/>
    </xf>
    <xf numFmtId="0" fontId="6" fillId="0" borderId="0" xfId="0" applyNumberFormat="1" applyFont="1" applyFill="1" applyBorder="1" applyAlignment="1">
      <alignment vertical="center" wrapText="1"/>
    </xf>
    <xf numFmtId="0" fontId="6" fillId="0" borderId="2" xfId="0" applyNumberFormat="1" applyFont="1" applyFill="1" applyBorder="1" applyAlignment="1">
      <alignment horizontal="left" vertical="center" wrapText="1"/>
    </xf>
    <xf numFmtId="180" fontId="10" fillId="0" borderId="4" xfId="1" applyNumberFormat="1" applyFont="1" applyFill="1" applyBorder="1" applyAlignment="1">
      <alignment vertical="center" shrinkToFit="1"/>
    </xf>
    <xf numFmtId="180" fontId="10" fillId="0" borderId="5" xfId="1" applyNumberFormat="1" applyFont="1" applyFill="1" applyBorder="1" applyAlignment="1">
      <alignment vertical="center" shrinkToFit="1"/>
    </xf>
    <xf numFmtId="180" fontId="10" fillId="0" borderId="6" xfId="1" applyNumberFormat="1" applyFont="1" applyFill="1" applyBorder="1" applyAlignment="1">
      <alignment vertical="center" shrinkToFit="1"/>
    </xf>
    <xf numFmtId="180" fontId="10" fillId="0" borderId="7" xfId="1" applyNumberFormat="1" applyFont="1" applyFill="1" applyBorder="1" applyAlignment="1">
      <alignment vertical="center" shrinkToFit="1"/>
    </xf>
    <xf numFmtId="0" fontId="6" fillId="0" borderId="1" xfId="0" applyNumberFormat="1" applyFont="1" applyFill="1" applyBorder="1" applyAlignment="1">
      <alignment horizontal="left" vertical="center" wrapText="1"/>
    </xf>
    <xf numFmtId="0" fontId="10" fillId="0" borderId="8" xfId="0" applyNumberFormat="1" applyFont="1" applyFill="1" applyBorder="1" applyAlignment="1">
      <alignment vertical="center" wrapText="1"/>
    </xf>
    <xf numFmtId="0" fontId="6" fillId="0" borderId="9" xfId="0" applyNumberFormat="1" applyFont="1" applyFill="1" applyBorder="1" applyAlignment="1">
      <alignment horizontal="left" vertical="center" wrapText="1"/>
    </xf>
    <xf numFmtId="0" fontId="10" fillId="0" borderId="10" xfId="0" applyNumberFormat="1" applyFont="1" applyFill="1" applyBorder="1" applyAlignment="1">
      <alignment vertical="center" wrapText="1"/>
    </xf>
    <xf numFmtId="0" fontId="10" fillId="0" borderId="12" xfId="0" applyNumberFormat="1" applyFont="1" applyFill="1" applyBorder="1" applyAlignment="1">
      <alignment vertical="center" wrapText="1"/>
    </xf>
    <xf numFmtId="0" fontId="10" fillId="0" borderId="5" xfId="0" applyNumberFormat="1" applyFont="1" applyFill="1" applyBorder="1" applyAlignment="1">
      <alignment vertical="center" wrapText="1"/>
    </xf>
    <xf numFmtId="0" fontId="6" fillId="0" borderId="11" xfId="0" applyNumberFormat="1" applyFont="1" applyFill="1" applyBorder="1" applyAlignment="1">
      <alignment vertical="center" wrapText="1"/>
    </xf>
    <xf numFmtId="0" fontId="6" fillId="0" borderId="1" xfId="0" applyFont="1" applyFill="1" applyBorder="1" applyAlignment="1">
      <alignment vertical="center" wrapText="1"/>
    </xf>
    <xf numFmtId="0" fontId="10" fillId="0" borderId="6" xfId="0" applyNumberFormat="1" applyFont="1" applyFill="1" applyBorder="1" applyAlignment="1">
      <alignment vertical="center" wrapText="1"/>
    </xf>
    <xf numFmtId="0" fontId="10" fillId="0" borderId="10" xfId="0" applyFont="1" applyFill="1" applyBorder="1" applyAlignment="1">
      <alignment vertical="center" wrapText="1"/>
    </xf>
    <xf numFmtId="0" fontId="6" fillId="0" borderId="9" xfId="0" applyNumberFormat="1" applyFont="1" applyFill="1" applyBorder="1" applyAlignment="1">
      <alignment vertical="center" wrapText="1"/>
    </xf>
    <xf numFmtId="180" fontId="10" fillId="0" borderId="16" xfId="1" applyNumberFormat="1" applyFont="1" applyFill="1" applyBorder="1" applyAlignment="1">
      <alignment vertical="center" shrinkToFit="1"/>
    </xf>
    <xf numFmtId="180" fontId="10" fillId="0" borderId="17" xfId="1" applyNumberFormat="1" applyFont="1" applyFill="1" applyBorder="1" applyAlignment="1">
      <alignment vertical="center" shrinkToFit="1"/>
    </xf>
    <xf numFmtId="180" fontId="10" fillId="0" borderId="11" xfId="1" applyNumberFormat="1" applyFont="1" applyFill="1" applyBorder="1" applyAlignment="1">
      <alignment vertical="center" shrinkToFit="1"/>
    </xf>
    <xf numFmtId="0" fontId="6" fillId="0" borderId="3" xfId="0" applyNumberFormat="1" applyFont="1" applyFill="1" applyBorder="1" applyAlignment="1">
      <alignment horizontal="left" vertical="center" wrapText="1"/>
    </xf>
    <xf numFmtId="0" fontId="6" fillId="0" borderId="16" xfId="0" applyNumberFormat="1" applyFont="1" applyFill="1" applyBorder="1" applyAlignment="1">
      <alignment vertical="center" wrapText="1"/>
    </xf>
    <xf numFmtId="0" fontId="6" fillId="0" borderId="18" xfId="0" applyNumberFormat="1" applyFont="1" applyFill="1" applyBorder="1" applyAlignment="1">
      <alignment vertical="center" wrapText="1"/>
    </xf>
    <xf numFmtId="0" fontId="10" fillId="0" borderId="5" xfId="0" applyFont="1" applyFill="1" applyBorder="1" applyAlignment="1">
      <alignment vertical="center" wrapText="1"/>
    </xf>
    <xf numFmtId="176" fontId="10" fillId="0" borderId="10" xfId="1" applyNumberFormat="1" applyFont="1" applyFill="1" applyBorder="1" applyAlignment="1">
      <alignment horizontal="center" vertical="center"/>
    </xf>
    <xf numFmtId="0" fontId="6" fillId="0" borderId="6"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176" fontId="4" fillId="0" borderId="0" xfId="0" applyNumberFormat="1" applyFont="1" applyFill="1" applyAlignment="1">
      <alignment horizontal="left" vertical="center" wrapText="1"/>
    </xf>
    <xf numFmtId="176" fontId="6" fillId="0" borderId="0" xfId="0" applyNumberFormat="1" applyFont="1" applyFill="1" applyAlignment="1">
      <alignment horizontal="left" vertical="center"/>
    </xf>
    <xf numFmtId="176" fontId="10" fillId="0" borderId="4" xfId="1" applyNumberFormat="1" applyFont="1" applyFill="1" applyBorder="1" applyAlignment="1">
      <alignment horizontal="center" vertical="center"/>
    </xf>
    <xf numFmtId="176" fontId="10" fillId="0" borderId="5" xfId="1" applyNumberFormat="1" applyFont="1" applyFill="1" applyBorder="1" applyAlignment="1">
      <alignment horizontal="center" vertical="center"/>
    </xf>
    <xf numFmtId="0" fontId="6" fillId="0" borderId="10" xfId="0" applyNumberFormat="1" applyFont="1" applyFill="1" applyBorder="1" applyAlignment="1">
      <alignment horizontal="left" vertical="top" wrapText="1"/>
    </xf>
    <xf numFmtId="0" fontId="10" fillId="0" borderId="19" xfId="1" applyNumberFormat="1" applyFont="1" applyFill="1" applyBorder="1" applyAlignment="1">
      <alignment horizontal="left" vertical="center" shrinkToFit="1"/>
    </xf>
    <xf numFmtId="0" fontId="6" fillId="0" borderId="4" xfId="0" applyNumberFormat="1" applyFont="1" applyFill="1" applyBorder="1" applyAlignment="1">
      <alignment vertical="top" wrapText="1"/>
    </xf>
    <xf numFmtId="0" fontId="6" fillId="0" borderId="10" xfId="0" applyNumberFormat="1" applyFont="1" applyFill="1" applyBorder="1" applyAlignment="1">
      <alignment vertical="top" wrapText="1"/>
    </xf>
    <xf numFmtId="38" fontId="6" fillId="0" borderId="11" xfId="1" quotePrefix="1" applyFont="1" applyFill="1" applyBorder="1" applyAlignment="1">
      <alignment horizontal="right" vertical="center" wrapText="1" indent="1"/>
    </xf>
    <xf numFmtId="0" fontId="6" fillId="0" borderId="8" xfId="0" applyNumberFormat="1" applyFont="1" applyFill="1" applyBorder="1" applyAlignment="1">
      <alignment vertical="center" wrapText="1"/>
    </xf>
    <xf numFmtId="180" fontId="10" fillId="0" borderId="20" xfId="1" applyNumberFormat="1" applyFont="1" applyFill="1" applyBorder="1" applyAlignment="1">
      <alignment vertical="center" shrinkToFit="1"/>
    </xf>
    <xf numFmtId="3" fontId="6" fillId="0" borderId="16" xfId="0" applyNumberFormat="1" applyFont="1" applyFill="1" applyBorder="1" applyAlignment="1">
      <alignment horizontal="right" vertical="center" wrapText="1" indent="1"/>
    </xf>
    <xf numFmtId="38" fontId="6" fillId="0" borderId="17" xfId="1" applyFont="1" applyFill="1" applyBorder="1" applyAlignment="1">
      <alignment horizontal="right" vertical="center" wrapText="1" indent="1"/>
    </xf>
    <xf numFmtId="38" fontId="6" fillId="0" borderId="11" xfId="1" applyFont="1" applyFill="1" applyBorder="1" applyAlignment="1">
      <alignment horizontal="right" vertical="center" wrapText="1" indent="1"/>
    </xf>
    <xf numFmtId="176" fontId="6" fillId="0" borderId="0" xfId="0" applyNumberFormat="1" applyFont="1" applyFill="1" applyAlignment="1">
      <alignment vertical="center" wrapText="1"/>
    </xf>
    <xf numFmtId="38" fontId="6" fillId="0" borderId="16" xfId="1" quotePrefix="1" applyFont="1" applyFill="1" applyBorder="1" applyAlignment="1">
      <alignment horizontal="right" vertical="center" wrapText="1" indent="1"/>
    </xf>
    <xf numFmtId="178" fontId="6" fillId="0" borderId="16" xfId="1" applyNumberFormat="1" applyFont="1" applyFill="1" applyBorder="1" applyAlignment="1">
      <alignment horizontal="right" vertical="center" wrapText="1" indent="1"/>
    </xf>
    <xf numFmtId="0" fontId="4" fillId="0" borderId="0" xfId="0" applyFont="1" applyFill="1" applyAlignment="1">
      <alignment vertical="center"/>
    </xf>
    <xf numFmtId="176" fontId="10" fillId="0" borderId="0" xfId="1" applyNumberFormat="1" applyFont="1" applyFill="1" applyAlignment="1">
      <alignment horizontal="right" vertical="center"/>
    </xf>
    <xf numFmtId="176" fontId="10" fillId="0" borderId="0" xfId="1" applyNumberFormat="1" applyFont="1" applyFill="1" applyAlignment="1">
      <alignment vertical="center" wrapText="1"/>
    </xf>
    <xf numFmtId="176" fontId="10" fillId="0" borderId="0" xfId="1" applyNumberFormat="1" applyFont="1" applyFill="1" applyAlignment="1">
      <alignment vertical="center"/>
    </xf>
    <xf numFmtId="0" fontId="3" fillId="0" borderId="0" xfId="0" applyFont="1" applyFill="1" applyAlignment="1">
      <alignment vertical="center"/>
    </xf>
    <xf numFmtId="0" fontId="4" fillId="0" borderId="0" xfId="0" applyNumberFormat="1" applyFont="1" applyFill="1" applyAlignment="1">
      <alignment horizontal="left" vertical="center"/>
    </xf>
    <xf numFmtId="176" fontId="4" fillId="0" borderId="0" xfId="0" applyNumberFormat="1" applyFont="1" applyFill="1" applyAlignment="1">
      <alignment horizontal="left" vertical="center"/>
    </xf>
    <xf numFmtId="0" fontId="5" fillId="0" borderId="0" xfId="0" applyFont="1" applyFill="1" applyAlignment="1">
      <alignment vertical="center"/>
    </xf>
    <xf numFmtId="176" fontId="11" fillId="0" borderId="0" xfId="1" applyNumberFormat="1" applyFont="1" applyFill="1" applyAlignment="1">
      <alignment horizontal="right" vertical="center"/>
    </xf>
    <xf numFmtId="0" fontId="6" fillId="0" borderId="0" xfId="0" applyNumberFormat="1" applyFont="1" applyFill="1" applyAlignment="1">
      <alignment horizontal="left" vertical="center"/>
    </xf>
    <xf numFmtId="176" fontId="10" fillId="0" borderId="0" xfId="0" applyNumberFormat="1" applyFont="1" applyFill="1" applyAlignment="1">
      <alignment horizontal="right" vertical="center"/>
    </xf>
    <xf numFmtId="0" fontId="10" fillId="0" borderId="0" xfId="0" applyFont="1" applyFill="1" applyAlignment="1">
      <alignment vertical="center"/>
    </xf>
    <xf numFmtId="0" fontId="4" fillId="0" borderId="0" xfId="0" applyFont="1" applyFill="1" applyBorder="1" applyAlignment="1">
      <alignment vertical="center"/>
    </xf>
    <xf numFmtId="0" fontId="9" fillId="0" borderId="0" xfId="0" applyFont="1" applyFill="1" applyAlignment="1">
      <alignment vertical="center"/>
    </xf>
    <xf numFmtId="0" fontId="6" fillId="0" borderId="0" xfId="0" applyNumberFormat="1" applyFont="1" applyFill="1" applyAlignment="1">
      <alignment horizontal="right" vertical="center"/>
    </xf>
    <xf numFmtId="0" fontId="6" fillId="0" borderId="21" xfId="0" applyNumberFormat="1" applyFont="1" applyFill="1" applyBorder="1" applyAlignment="1">
      <alignment vertical="center" wrapText="1"/>
    </xf>
    <xf numFmtId="180" fontId="10" fillId="0" borderId="19" xfId="1" applyNumberFormat="1" applyFont="1" applyFill="1" applyBorder="1" applyAlignment="1">
      <alignment horizontal="left" vertical="center" shrinkToFit="1"/>
    </xf>
    <xf numFmtId="38" fontId="6" fillId="0" borderId="0" xfId="1" applyFont="1" applyFill="1" applyAlignment="1">
      <alignment vertical="center" wrapText="1"/>
    </xf>
    <xf numFmtId="38" fontId="6" fillId="0" borderId="0" xfId="1" applyFont="1" applyFill="1" applyAlignment="1">
      <alignment horizontal="left" vertical="center"/>
    </xf>
    <xf numFmtId="176" fontId="10" fillId="0" borderId="0" xfId="0" applyNumberFormat="1" applyFont="1" applyFill="1" applyAlignment="1">
      <alignment horizontal="left" vertical="center"/>
    </xf>
    <xf numFmtId="177" fontId="6" fillId="0" borderId="11" xfId="0" applyNumberFormat="1" applyFont="1" applyFill="1" applyBorder="1" applyAlignment="1">
      <alignment horizontal="right" vertical="center" wrapText="1" indent="1"/>
    </xf>
    <xf numFmtId="3" fontId="6" fillId="0" borderId="0" xfId="0" applyNumberFormat="1" applyFont="1" applyFill="1" applyBorder="1" applyAlignment="1">
      <alignment horizontal="right" vertical="center" indent="1"/>
    </xf>
    <xf numFmtId="178" fontId="6" fillId="0" borderId="17" xfId="1" applyNumberFormat="1" applyFont="1" applyFill="1" applyBorder="1" applyAlignment="1">
      <alignment horizontal="right" vertical="center" wrapText="1" indent="1"/>
    </xf>
    <xf numFmtId="178" fontId="6" fillId="0" borderId="11" xfId="1" applyNumberFormat="1" applyFont="1" applyFill="1" applyBorder="1" applyAlignment="1">
      <alignment horizontal="right" vertical="center" wrapText="1" indent="1"/>
    </xf>
    <xf numFmtId="180" fontId="10" fillId="0" borderId="7" xfId="1" applyNumberFormat="1" applyFont="1" applyFill="1" applyBorder="1" applyAlignment="1">
      <alignment shrinkToFit="1"/>
    </xf>
    <xf numFmtId="0" fontId="6" fillId="0" borderId="3" xfId="0" applyFont="1" applyFill="1" applyBorder="1" applyAlignment="1">
      <alignment vertical="center" wrapText="1"/>
    </xf>
    <xf numFmtId="3" fontId="6" fillId="0" borderId="18" xfId="0" applyNumberFormat="1" applyFont="1" applyFill="1" applyBorder="1" applyAlignment="1">
      <alignment horizontal="right" vertical="center" indent="1"/>
    </xf>
    <xf numFmtId="177" fontId="6" fillId="0" borderId="15" xfId="0" applyNumberFormat="1" applyFont="1" applyFill="1" applyBorder="1" applyAlignment="1">
      <alignment horizontal="right" vertical="center" wrapText="1" indent="1"/>
    </xf>
    <xf numFmtId="177" fontId="6" fillId="0" borderId="18" xfId="0" applyNumberFormat="1" applyFont="1" applyFill="1" applyBorder="1" applyAlignment="1">
      <alignment horizontal="right" vertical="center" wrapText="1" indent="1"/>
    </xf>
    <xf numFmtId="0" fontId="6" fillId="0" borderId="15" xfId="0" applyFont="1" applyFill="1" applyBorder="1" applyAlignment="1">
      <alignment horizontal="right" vertical="center" wrapText="1" indent="1"/>
    </xf>
    <xf numFmtId="38" fontId="6" fillId="0" borderId="15" xfId="1" applyFont="1" applyFill="1" applyBorder="1" applyAlignment="1">
      <alignment horizontal="right" vertical="center" wrapText="1" indent="1"/>
    </xf>
    <xf numFmtId="0" fontId="4" fillId="0" borderId="4" xfId="0" applyFont="1" applyFill="1" applyBorder="1" applyAlignment="1">
      <alignment vertical="center"/>
    </xf>
    <xf numFmtId="0" fontId="4" fillId="0" borderId="1" xfId="0" applyFont="1" applyFill="1" applyBorder="1" applyAlignment="1">
      <alignment vertical="center"/>
    </xf>
    <xf numFmtId="0" fontId="10" fillId="0" borderId="19" xfId="1" applyNumberFormat="1" applyFont="1" applyFill="1" applyBorder="1" applyAlignment="1">
      <alignment vertical="center" shrinkToFit="1"/>
    </xf>
    <xf numFmtId="0" fontId="6" fillId="0" borderId="6" xfId="0" applyNumberFormat="1" applyFont="1" applyFill="1" applyBorder="1" applyAlignment="1">
      <alignment vertical="top" wrapText="1"/>
    </xf>
    <xf numFmtId="0" fontId="6" fillId="0" borderId="4" xfId="0" applyNumberFormat="1" applyFont="1" applyFill="1" applyBorder="1" applyAlignment="1">
      <alignment vertical="top"/>
    </xf>
    <xf numFmtId="180" fontId="10" fillId="0" borderId="21" xfId="1" applyNumberFormat="1" applyFont="1" applyFill="1" applyBorder="1" applyAlignment="1">
      <alignment vertical="center" shrinkToFit="1"/>
    </xf>
    <xf numFmtId="176" fontId="10" fillId="0" borderId="23" xfId="1" applyNumberFormat="1" applyFont="1" applyFill="1" applyBorder="1" applyAlignment="1">
      <alignment horizontal="left" vertical="center" shrinkToFit="1"/>
    </xf>
    <xf numFmtId="180" fontId="10" fillId="0" borderId="19" xfId="1" applyNumberFormat="1" applyFont="1" applyFill="1" applyBorder="1" applyAlignment="1">
      <alignment vertical="center" shrinkToFit="1"/>
    </xf>
    <xf numFmtId="180" fontId="10" fillId="0" borderId="1" xfId="1" applyNumberFormat="1" applyFont="1" applyFill="1" applyBorder="1" applyAlignment="1">
      <alignment vertical="center" shrinkToFit="1"/>
    </xf>
    <xf numFmtId="0" fontId="6" fillId="0" borderId="21" xfId="0" applyFont="1" applyFill="1" applyBorder="1" applyAlignment="1">
      <alignment vertical="center" wrapText="1"/>
    </xf>
    <xf numFmtId="0" fontId="6" fillId="0" borderId="17" xfId="0" applyFont="1" applyFill="1" applyBorder="1" applyAlignment="1">
      <alignment horizontal="right" vertical="center" wrapText="1" indent="1"/>
    </xf>
    <xf numFmtId="176" fontId="10" fillId="0" borderId="12" xfId="1" applyNumberFormat="1" applyFont="1" applyFill="1" applyBorder="1" applyAlignment="1">
      <alignment vertical="center" shrinkToFit="1"/>
    </xf>
    <xf numFmtId="176" fontId="10" fillId="0" borderId="24" xfId="1" applyNumberFormat="1" applyFont="1" applyFill="1" applyBorder="1" applyAlignment="1">
      <alignment vertical="center" shrinkToFit="1"/>
    </xf>
    <xf numFmtId="176" fontId="10" fillId="0" borderId="8" xfId="1" applyNumberFormat="1" applyFont="1" applyFill="1" applyBorder="1" applyAlignment="1">
      <alignment vertical="center" shrinkToFit="1"/>
    </xf>
    <xf numFmtId="176" fontId="10" fillId="0" borderId="25" xfId="1" applyNumberFormat="1" applyFont="1" applyFill="1" applyBorder="1" applyAlignment="1">
      <alignment horizontal="left" vertical="center" shrinkToFit="1"/>
    </xf>
    <xf numFmtId="176" fontId="10" fillId="0" borderId="26"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176" fontId="10" fillId="0" borderId="10" xfId="1" applyNumberFormat="1" applyFont="1" applyFill="1" applyBorder="1" applyAlignment="1">
      <alignment vertical="center" shrinkToFit="1"/>
    </xf>
    <xf numFmtId="176" fontId="10" fillId="0" borderId="3" xfId="1" applyNumberFormat="1" applyFont="1" applyFill="1" applyBorder="1" applyAlignment="1">
      <alignment vertical="center" shrinkToFit="1"/>
    </xf>
    <xf numFmtId="176" fontId="10" fillId="0" borderId="22" xfId="1" applyNumberFormat="1" applyFont="1" applyFill="1" applyBorder="1" applyAlignment="1">
      <alignment vertical="center" shrinkToFit="1"/>
    </xf>
    <xf numFmtId="176" fontId="10" fillId="0" borderId="10" xfId="1" applyNumberFormat="1" applyFont="1" applyFill="1" applyBorder="1" applyAlignment="1">
      <alignment shrinkToFit="1"/>
    </xf>
    <xf numFmtId="176" fontId="10" fillId="0" borderId="1" xfId="1" applyNumberFormat="1" applyFont="1" applyFill="1" applyBorder="1" applyAlignment="1">
      <alignment vertical="center" shrinkToFit="1"/>
    </xf>
    <xf numFmtId="176" fontId="10" fillId="0" borderId="15" xfId="1" applyNumberFormat="1" applyFont="1" applyFill="1" applyBorder="1" applyAlignment="1">
      <alignment shrinkToFit="1"/>
    </xf>
    <xf numFmtId="176" fontId="10" fillId="0" borderId="11" xfId="1" applyNumberFormat="1" applyFont="1" applyFill="1" applyBorder="1" applyAlignment="1">
      <alignment vertical="top" shrinkToFit="1"/>
    </xf>
    <xf numFmtId="176" fontId="10" fillId="0" borderId="11" xfId="1" applyNumberFormat="1" applyFont="1" applyFill="1" applyBorder="1" applyAlignment="1">
      <alignment vertical="center" shrinkToFit="1"/>
    </xf>
    <xf numFmtId="176" fontId="10" fillId="0" borderId="4" xfId="1" applyNumberFormat="1" applyFont="1" applyFill="1" applyBorder="1" applyAlignment="1">
      <alignment vertical="center" shrinkToFit="1"/>
    </xf>
    <xf numFmtId="176" fontId="10" fillId="0" borderId="6" xfId="1" applyNumberFormat="1" applyFont="1" applyFill="1" applyBorder="1" applyAlignment="1">
      <alignment vertical="top" wrapText="1" shrinkToFit="1"/>
    </xf>
    <xf numFmtId="176" fontId="6" fillId="0" borderId="1" xfId="0" applyNumberFormat="1" applyFont="1" applyFill="1" applyBorder="1" applyAlignment="1">
      <alignment vertical="center" wrapText="1"/>
    </xf>
    <xf numFmtId="176" fontId="10" fillId="0" borderId="4" xfId="1" applyNumberFormat="1" applyFont="1" applyFill="1" applyBorder="1" applyAlignment="1">
      <alignment vertical="center" wrapText="1" shrinkToFit="1"/>
    </xf>
    <xf numFmtId="3" fontId="8" fillId="0" borderId="0" xfId="0" applyNumberFormat="1" applyFont="1" applyFill="1" applyBorder="1" applyAlignment="1">
      <alignment horizontal="right" vertical="center" indent="1"/>
    </xf>
    <xf numFmtId="0" fontId="6" fillId="0" borderId="17" xfId="0" applyNumberFormat="1" applyFont="1" applyFill="1" applyBorder="1" applyAlignment="1">
      <alignment vertical="center" wrapText="1"/>
    </xf>
    <xf numFmtId="56" fontId="6" fillId="0" borderId="4" xfId="0" applyNumberFormat="1" applyFont="1" applyFill="1" applyBorder="1" applyAlignment="1">
      <alignment vertical="center" wrapText="1"/>
    </xf>
    <xf numFmtId="0" fontId="6" fillId="0" borderId="4" xfId="0" applyNumberFormat="1" applyFont="1" applyFill="1" applyBorder="1" applyAlignment="1">
      <alignment vertical="center" wrapText="1"/>
    </xf>
    <xf numFmtId="176" fontId="4" fillId="0" borderId="0" xfId="0" applyNumberFormat="1" applyFont="1" applyFill="1" applyAlignment="1">
      <alignment vertical="center"/>
    </xf>
    <xf numFmtId="178" fontId="6" fillId="0" borderId="1" xfId="1" applyNumberFormat="1" applyFont="1" applyFill="1" applyBorder="1" applyAlignment="1">
      <alignment horizontal="left" vertical="center" wrapText="1"/>
    </xf>
    <xf numFmtId="3" fontId="6" fillId="0" borderId="11" xfId="0" applyNumberFormat="1" applyFont="1" applyFill="1" applyBorder="1" applyAlignment="1">
      <alignment horizontal="right" vertical="center" indent="1"/>
    </xf>
    <xf numFmtId="3" fontId="6" fillId="0" borderId="15" xfId="0" applyNumberFormat="1" applyFont="1" applyFill="1" applyBorder="1" applyAlignment="1">
      <alignment horizontal="right" vertical="center" indent="1"/>
    </xf>
    <xf numFmtId="180" fontId="4" fillId="0" borderId="0" xfId="0" applyNumberFormat="1" applyFont="1" applyFill="1" applyAlignment="1">
      <alignment vertical="center"/>
    </xf>
    <xf numFmtId="178" fontId="6" fillId="0" borderId="11" xfId="1" applyNumberFormat="1" applyFont="1" applyFill="1" applyBorder="1" applyAlignment="1">
      <alignment horizontal="right" vertical="center" indent="1" shrinkToFit="1"/>
    </xf>
    <xf numFmtId="0" fontId="6" fillId="0" borderId="4" xfId="0" applyNumberFormat="1" applyFont="1" applyFill="1" applyBorder="1" applyAlignment="1">
      <alignment horizontal="left" vertical="center" wrapText="1"/>
    </xf>
    <xf numFmtId="0" fontId="4" fillId="0" borderId="21" xfId="0" applyFont="1" applyFill="1" applyBorder="1" applyAlignment="1">
      <alignment vertical="center"/>
    </xf>
    <xf numFmtId="0" fontId="10" fillId="0" borderId="0" xfId="0" applyNumberFormat="1" applyFont="1" applyFill="1" applyAlignment="1">
      <alignment horizontal="left" vertical="center"/>
    </xf>
    <xf numFmtId="176" fontId="10" fillId="0" borderId="6" xfId="1" applyNumberFormat="1" applyFont="1" applyFill="1" applyBorder="1" applyAlignment="1">
      <alignment vertical="center" wrapText="1" shrinkToFit="1"/>
    </xf>
    <xf numFmtId="180" fontId="10" fillId="0" borderId="5" xfId="1" applyNumberFormat="1" applyFont="1" applyFill="1" applyBorder="1" applyAlignment="1">
      <alignment vertical="center"/>
    </xf>
    <xf numFmtId="176" fontId="10" fillId="0" borderId="4" xfId="1" applyNumberFormat="1" applyFont="1" applyFill="1" applyBorder="1" applyAlignment="1">
      <alignment wrapText="1" shrinkToFit="1"/>
    </xf>
    <xf numFmtId="176" fontId="10" fillId="0" borderId="3" xfId="1" applyNumberFormat="1" applyFont="1" applyFill="1" applyBorder="1" applyAlignment="1">
      <alignment shrinkToFit="1"/>
    </xf>
    <xf numFmtId="176" fontId="10" fillId="0" borderId="1" xfId="1" applyNumberFormat="1" applyFont="1" applyFill="1" applyBorder="1" applyAlignment="1">
      <alignment vertical="top" shrinkToFit="1"/>
    </xf>
    <xf numFmtId="176" fontId="10" fillId="0" borderId="29" xfId="1" applyNumberFormat="1" applyFont="1" applyFill="1" applyBorder="1" applyAlignment="1"/>
    <xf numFmtId="176" fontId="10" fillId="0" borderId="30" xfId="1" applyNumberFormat="1" applyFont="1" applyFill="1" applyBorder="1" applyAlignment="1">
      <alignment vertical="top" wrapText="1"/>
    </xf>
    <xf numFmtId="180" fontId="10" fillId="0" borderId="31" xfId="1" applyNumberFormat="1" applyFont="1" applyFill="1" applyBorder="1" applyAlignment="1">
      <alignment shrinkToFit="1"/>
    </xf>
    <xf numFmtId="176" fontId="10" fillId="0" borderId="32" xfId="1" applyNumberFormat="1" applyFont="1" applyFill="1" applyBorder="1" applyAlignment="1">
      <alignment vertical="top" wrapText="1"/>
    </xf>
    <xf numFmtId="176" fontId="10" fillId="0" borderId="0" xfId="0" applyNumberFormat="1" applyFont="1" applyFill="1" applyAlignment="1">
      <alignment vertical="top" wrapText="1"/>
    </xf>
    <xf numFmtId="176" fontId="10" fillId="0" borderId="33" xfId="1" applyNumberFormat="1" applyFont="1" applyFill="1" applyBorder="1" applyAlignment="1">
      <alignment vertical="center" shrinkToFit="1"/>
    </xf>
    <xf numFmtId="176" fontId="10" fillId="0" borderId="30" xfId="1" applyNumberFormat="1" applyFont="1" applyFill="1" applyBorder="1" applyAlignment="1">
      <alignment vertical="center" shrinkToFit="1"/>
    </xf>
    <xf numFmtId="176" fontId="10" fillId="0" borderId="34" xfId="1" applyNumberFormat="1" applyFont="1" applyFill="1" applyBorder="1" applyAlignment="1">
      <alignment vertical="center"/>
    </xf>
    <xf numFmtId="176" fontId="10" fillId="0" borderId="33" xfId="1" applyNumberFormat="1" applyFont="1" applyFill="1" applyBorder="1" applyAlignment="1">
      <alignment vertical="center"/>
    </xf>
    <xf numFmtId="176" fontId="10" fillId="0" borderId="0" xfId="1" applyNumberFormat="1" applyFont="1" applyFill="1" applyBorder="1" applyAlignment="1">
      <alignment vertical="center"/>
    </xf>
    <xf numFmtId="176" fontId="10" fillId="0" borderId="36" xfId="1" applyNumberFormat="1" applyFont="1" applyFill="1" applyBorder="1" applyAlignment="1">
      <alignment vertical="center"/>
    </xf>
    <xf numFmtId="176" fontId="10" fillId="0" borderId="35" xfId="1" applyNumberFormat="1" applyFont="1" applyFill="1" applyBorder="1" applyAlignment="1">
      <alignment vertical="center" wrapText="1"/>
    </xf>
    <xf numFmtId="180" fontId="10" fillId="0" borderId="37" xfId="1" applyNumberFormat="1" applyFont="1" applyFill="1" applyBorder="1" applyAlignment="1">
      <alignment vertical="center" shrinkToFit="1"/>
    </xf>
    <xf numFmtId="180" fontId="10" fillId="0" borderId="38" xfId="1" applyNumberFormat="1" applyFont="1" applyFill="1" applyBorder="1" applyAlignment="1">
      <alignment vertical="center" shrinkToFit="1"/>
    </xf>
    <xf numFmtId="180" fontId="10" fillId="0" borderId="30" xfId="1" applyNumberFormat="1" applyFont="1" applyFill="1" applyBorder="1" applyAlignment="1">
      <alignment shrinkToFit="1"/>
    </xf>
    <xf numFmtId="180" fontId="10" fillId="0" borderId="39" xfId="1" applyNumberFormat="1" applyFont="1" applyFill="1" applyBorder="1" applyAlignment="1">
      <alignment vertical="center" shrinkToFit="1"/>
    </xf>
    <xf numFmtId="180" fontId="10" fillId="0" borderId="40" xfId="1" applyNumberFormat="1" applyFont="1" applyFill="1" applyBorder="1" applyAlignment="1">
      <alignment vertical="center" shrinkToFit="1"/>
    </xf>
    <xf numFmtId="178" fontId="6" fillId="0" borderId="11" xfId="1" applyNumberFormat="1" applyFont="1" applyFill="1" applyBorder="1" applyAlignment="1">
      <alignment horizontal="left" vertical="center" wrapText="1"/>
    </xf>
    <xf numFmtId="0" fontId="0" fillId="0" borderId="4" xfId="0" applyFill="1" applyBorder="1"/>
    <xf numFmtId="0" fontId="10" fillId="0" borderId="4" xfId="0" applyNumberFormat="1" applyFont="1" applyFill="1" applyBorder="1" applyAlignment="1">
      <alignment vertical="center" wrapText="1"/>
    </xf>
    <xf numFmtId="176" fontId="14" fillId="0" borderId="10" xfId="1" applyNumberFormat="1" applyFont="1" applyFill="1" applyBorder="1" applyAlignment="1">
      <alignment vertical="center" shrinkToFit="1"/>
    </xf>
    <xf numFmtId="176" fontId="14" fillId="0" borderId="3" xfId="1" applyNumberFormat="1" applyFont="1" applyFill="1" applyBorder="1" applyAlignment="1">
      <alignment horizontal="left" vertical="center" shrinkToFit="1"/>
    </xf>
    <xf numFmtId="176" fontId="14" fillId="0" borderId="15" xfId="1" applyNumberFormat="1" applyFont="1" applyFill="1" applyBorder="1" applyAlignment="1">
      <alignment vertical="center" shrinkToFit="1"/>
    </xf>
    <xf numFmtId="180" fontId="14" fillId="0" borderId="5" xfId="1" applyNumberFormat="1" applyFont="1" applyFill="1" applyBorder="1" applyAlignment="1">
      <alignment vertical="center" shrinkToFit="1"/>
    </xf>
    <xf numFmtId="180" fontId="14" fillId="0" borderId="19" xfId="1" applyNumberFormat="1" applyFont="1" applyFill="1" applyBorder="1" applyAlignment="1">
      <alignment horizontal="left" vertical="center" shrinkToFit="1"/>
    </xf>
    <xf numFmtId="180" fontId="14" fillId="0" borderId="20" xfId="1" applyNumberFormat="1" applyFont="1" applyFill="1" applyBorder="1" applyAlignment="1">
      <alignment vertical="center" shrinkToFit="1"/>
    </xf>
    <xf numFmtId="179" fontId="14" fillId="0" borderId="12" xfId="1" applyNumberFormat="1" applyFont="1" applyFill="1" applyBorder="1" applyAlignment="1">
      <alignment vertical="center" shrinkToFit="1"/>
    </xf>
    <xf numFmtId="179" fontId="14" fillId="0" borderId="23" xfId="1" applyNumberFormat="1" applyFont="1" applyFill="1" applyBorder="1" applyAlignment="1">
      <alignment horizontal="left" vertical="center" shrinkToFit="1"/>
    </xf>
    <xf numFmtId="179" fontId="14" fillId="0" borderId="24" xfId="1" applyNumberFormat="1" applyFont="1" applyFill="1" applyBorder="1" applyAlignment="1">
      <alignment vertical="center" shrinkToFit="1"/>
    </xf>
    <xf numFmtId="180" fontId="14" fillId="0" borderId="6" xfId="1" applyNumberFormat="1" applyFont="1" applyFill="1" applyBorder="1" applyAlignment="1">
      <alignment vertical="center" shrinkToFit="1"/>
    </xf>
    <xf numFmtId="180" fontId="14" fillId="0" borderId="2" xfId="1" applyNumberFormat="1" applyFont="1" applyFill="1" applyBorder="1" applyAlignment="1">
      <alignment horizontal="left" vertical="center" shrinkToFit="1"/>
    </xf>
    <xf numFmtId="180" fontId="14" fillId="0" borderId="16" xfId="1" applyNumberFormat="1" applyFont="1" applyFill="1" applyBorder="1" applyAlignment="1">
      <alignment vertical="center" shrinkToFit="1"/>
    </xf>
    <xf numFmtId="176" fontId="14" fillId="0" borderId="12" xfId="1" applyNumberFormat="1" applyFont="1" applyFill="1" applyBorder="1" applyAlignment="1">
      <alignment vertical="center" shrinkToFit="1"/>
    </xf>
    <xf numFmtId="176" fontId="14" fillId="0" borderId="23" xfId="1" applyNumberFormat="1" applyFont="1" applyFill="1" applyBorder="1" applyAlignment="1">
      <alignment horizontal="left" vertical="center" shrinkToFit="1"/>
    </xf>
    <xf numFmtId="176" fontId="14" fillId="0" borderId="24" xfId="1" applyNumberFormat="1" applyFont="1" applyFill="1" applyBorder="1" applyAlignment="1">
      <alignment vertical="center" shrinkToFit="1"/>
    </xf>
    <xf numFmtId="176" fontId="14" fillId="0" borderId="22" xfId="1" applyNumberFormat="1" applyFont="1" applyFill="1" applyBorder="1" applyAlignment="1">
      <alignment vertical="center" shrinkToFit="1"/>
    </xf>
    <xf numFmtId="176" fontId="14" fillId="0" borderId="9" xfId="1" applyNumberFormat="1" applyFont="1" applyFill="1" applyBorder="1" applyAlignment="1">
      <alignment horizontal="left" vertical="center" shrinkToFit="1"/>
    </xf>
    <xf numFmtId="176" fontId="14" fillId="0" borderId="18" xfId="1" applyNumberFormat="1" applyFont="1" applyFill="1" applyBorder="1" applyAlignment="1">
      <alignment vertical="center" shrinkToFit="1"/>
    </xf>
    <xf numFmtId="176" fontId="14" fillId="0" borderId="23" xfId="1" applyNumberFormat="1" applyFont="1" applyFill="1" applyBorder="1" applyAlignment="1">
      <alignment vertical="center" shrinkToFit="1"/>
    </xf>
    <xf numFmtId="0" fontId="14" fillId="0" borderId="19" xfId="1" applyNumberFormat="1" applyFont="1" applyFill="1" applyBorder="1" applyAlignment="1">
      <alignment horizontal="left" vertical="center" shrinkToFit="1"/>
    </xf>
    <xf numFmtId="176" fontId="14" fillId="0" borderId="3" xfId="1" applyNumberFormat="1" applyFont="1" applyFill="1" applyBorder="1" applyAlignment="1">
      <alignment vertical="center" shrinkToFit="1"/>
    </xf>
    <xf numFmtId="180" fontId="14" fillId="0" borderId="19" xfId="1" applyNumberFormat="1" applyFont="1" applyFill="1" applyBorder="1" applyAlignment="1">
      <alignment vertical="center" shrinkToFit="1"/>
    </xf>
    <xf numFmtId="180" fontId="14" fillId="0" borderId="4" xfId="1" applyNumberFormat="1" applyFont="1" applyFill="1" applyBorder="1" applyAlignment="1">
      <alignment vertical="center" shrinkToFit="1"/>
    </xf>
    <xf numFmtId="180" fontId="14" fillId="0" borderId="1" xfId="1" applyNumberFormat="1" applyFont="1" applyFill="1" applyBorder="1" applyAlignment="1">
      <alignment horizontal="left" vertical="center" shrinkToFit="1"/>
    </xf>
    <xf numFmtId="180" fontId="14" fillId="0" borderId="11" xfId="1" applyNumberFormat="1" applyFont="1" applyFill="1" applyBorder="1" applyAlignment="1">
      <alignment vertical="center" shrinkToFit="1"/>
    </xf>
    <xf numFmtId="0" fontId="14" fillId="0" borderId="2" xfId="1" applyNumberFormat="1" applyFont="1" applyFill="1" applyBorder="1" applyAlignment="1">
      <alignment horizontal="left" vertical="center" shrinkToFit="1"/>
    </xf>
    <xf numFmtId="176" fontId="14" fillId="0" borderId="4" xfId="1" applyNumberFormat="1" applyFont="1" applyFill="1" applyBorder="1" applyAlignment="1">
      <alignment vertical="center" shrinkToFit="1"/>
    </xf>
    <xf numFmtId="176" fontId="14" fillId="0" borderId="9" xfId="1" applyNumberFormat="1" applyFont="1" applyFill="1" applyBorder="1" applyAlignment="1">
      <alignment vertical="center" shrinkToFit="1"/>
    </xf>
    <xf numFmtId="176" fontId="14" fillId="0" borderId="1" xfId="1" applyNumberFormat="1" applyFont="1" applyFill="1" applyBorder="1" applyAlignment="1">
      <alignment horizontal="left" shrinkToFit="1"/>
    </xf>
    <xf numFmtId="176" fontId="14" fillId="0" borderId="11" xfId="1" applyNumberFormat="1" applyFont="1" applyFill="1" applyBorder="1" applyAlignment="1">
      <alignment shrinkToFit="1"/>
    </xf>
    <xf numFmtId="180" fontId="14" fillId="0" borderId="1" xfId="1" applyNumberFormat="1" applyFont="1" applyFill="1" applyBorder="1" applyAlignment="1">
      <alignment horizontal="left" vertical="top" shrinkToFit="1"/>
    </xf>
    <xf numFmtId="176" fontId="14" fillId="0" borderId="11" xfId="1" applyNumberFormat="1" applyFont="1" applyFill="1" applyBorder="1" applyAlignment="1">
      <alignment vertical="top" shrinkToFit="1"/>
    </xf>
    <xf numFmtId="176" fontId="14" fillId="0" borderId="21" xfId="1" applyNumberFormat="1" applyFont="1" applyFill="1" applyBorder="1" applyAlignment="1">
      <alignment horizontal="left" shrinkToFit="1"/>
    </xf>
    <xf numFmtId="180" fontId="14" fillId="0" borderId="17" xfId="1" applyNumberFormat="1" applyFont="1" applyFill="1" applyBorder="1" applyAlignment="1">
      <alignment shrinkToFit="1"/>
    </xf>
    <xf numFmtId="176" fontId="14" fillId="0" borderId="2" xfId="1" applyNumberFormat="1" applyFont="1" applyFill="1" applyBorder="1" applyAlignment="1">
      <alignment horizontal="left" vertical="top" shrinkToFit="1"/>
    </xf>
    <xf numFmtId="180" fontId="14" fillId="0" borderId="16" xfId="1" applyNumberFormat="1" applyFont="1" applyFill="1" applyBorder="1" applyAlignment="1">
      <alignment vertical="top" shrinkToFit="1"/>
    </xf>
    <xf numFmtId="180" fontId="14" fillId="0" borderId="7" xfId="1" applyNumberFormat="1" applyFont="1" applyFill="1" applyBorder="1" applyAlignment="1">
      <alignment vertical="center" shrinkToFit="1"/>
    </xf>
    <xf numFmtId="176" fontId="14" fillId="0" borderId="8" xfId="1" applyNumberFormat="1" applyFont="1" applyFill="1" applyBorder="1" applyAlignment="1">
      <alignment vertical="center" shrinkToFit="1"/>
    </xf>
    <xf numFmtId="176" fontId="14" fillId="0" borderId="25" xfId="1" applyNumberFormat="1" applyFont="1" applyFill="1" applyBorder="1" applyAlignment="1">
      <alignment horizontal="left" vertical="center" shrinkToFit="1"/>
    </xf>
    <xf numFmtId="176" fontId="14" fillId="0" borderId="26" xfId="1" applyNumberFormat="1" applyFont="1" applyFill="1" applyBorder="1" applyAlignment="1">
      <alignment vertical="center" shrinkToFit="1"/>
    </xf>
    <xf numFmtId="180" fontId="14" fillId="0" borderId="21" xfId="1" applyNumberFormat="1" applyFont="1" applyFill="1" applyBorder="1" applyAlignment="1">
      <alignment vertical="center" shrinkToFit="1"/>
    </xf>
    <xf numFmtId="180" fontId="14" fillId="0" borderId="17" xfId="1" applyNumberFormat="1" applyFont="1" applyFill="1" applyBorder="1" applyAlignment="1">
      <alignment vertical="center" shrinkToFit="1"/>
    </xf>
    <xf numFmtId="176" fontId="14" fillId="0" borderId="1" xfId="1" applyNumberFormat="1" applyFont="1" applyFill="1" applyBorder="1" applyAlignment="1">
      <alignment vertical="center" shrinkToFit="1"/>
    </xf>
    <xf numFmtId="176" fontId="14" fillId="0" borderId="11" xfId="1" applyNumberFormat="1" applyFont="1" applyFill="1" applyBorder="1" applyAlignment="1">
      <alignment vertical="center" shrinkToFit="1"/>
    </xf>
    <xf numFmtId="176" fontId="14" fillId="0" borderId="1" xfId="1" applyNumberFormat="1" applyFont="1" applyFill="1" applyBorder="1" applyAlignment="1">
      <alignment horizontal="left" vertical="center" shrinkToFit="1"/>
    </xf>
    <xf numFmtId="0" fontId="14" fillId="0" borderId="21" xfId="1" applyNumberFormat="1" applyFont="1" applyFill="1" applyBorder="1" applyAlignment="1">
      <alignment horizontal="left" vertical="center" shrinkToFit="1"/>
    </xf>
    <xf numFmtId="0" fontId="14" fillId="0" borderId="1" xfId="1" applyNumberFormat="1" applyFont="1" applyFill="1" applyBorder="1" applyAlignment="1">
      <alignment horizontal="left" vertical="center" shrinkToFit="1"/>
    </xf>
    <xf numFmtId="176" fontId="14" fillId="0" borderId="21" xfId="1" applyNumberFormat="1" applyFont="1" applyFill="1" applyBorder="1" applyAlignment="1">
      <alignment horizontal="left" vertical="center" shrinkToFit="1"/>
    </xf>
    <xf numFmtId="176" fontId="14" fillId="0" borderId="2" xfId="1" applyNumberFormat="1" applyFont="1" applyFill="1" applyBorder="1" applyAlignment="1">
      <alignment horizontal="left" vertical="center" shrinkToFit="1"/>
    </xf>
    <xf numFmtId="176" fontId="14" fillId="0" borderId="15" xfId="1" applyNumberFormat="1" applyFont="1" applyFill="1" applyBorder="1" applyAlignment="1">
      <alignment horizontal="right" vertical="center" shrinkToFit="1"/>
    </xf>
    <xf numFmtId="176" fontId="14" fillId="0" borderId="11" xfId="1" applyNumberFormat="1" applyFont="1" applyFill="1" applyBorder="1" applyAlignment="1">
      <alignment horizontal="right" vertical="center" shrinkToFit="1"/>
    </xf>
    <xf numFmtId="0" fontId="14" fillId="0" borderId="21" xfId="1" applyNumberFormat="1" applyFont="1" applyFill="1" applyBorder="1" applyAlignment="1">
      <alignment vertical="center" shrinkToFit="1"/>
    </xf>
    <xf numFmtId="0" fontId="14" fillId="0" borderId="2" xfId="1" applyNumberFormat="1" applyFont="1" applyFill="1" applyBorder="1" applyAlignment="1">
      <alignment vertical="center" shrinkToFit="1"/>
    </xf>
    <xf numFmtId="180" fontId="14" fillId="0" borderId="6" xfId="1" applyNumberFormat="1" applyFont="1" applyFill="1" applyBorder="1" applyAlignment="1">
      <alignment vertical="center" wrapText="1"/>
    </xf>
    <xf numFmtId="176" fontId="14" fillId="0" borderId="3" xfId="1" applyNumberFormat="1" applyFont="1" applyFill="1" applyBorder="1" applyAlignment="1">
      <alignment horizontal="left" shrinkToFit="1"/>
    </xf>
    <xf numFmtId="176" fontId="14" fillId="0" borderId="15" xfId="1" applyNumberFormat="1" applyFont="1" applyFill="1" applyBorder="1" applyAlignment="1">
      <alignment shrinkToFit="1"/>
    </xf>
    <xf numFmtId="176" fontId="14" fillId="0" borderId="9" xfId="1" applyNumberFormat="1" applyFont="1" applyFill="1" applyBorder="1" applyAlignment="1">
      <alignment horizontal="left" vertical="top" shrinkToFit="1"/>
    </xf>
    <xf numFmtId="176" fontId="14" fillId="0" borderId="18" xfId="1" applyNumberFormat="1" applyFont="1" applyFill="1" applyBorder="1" applyAlignment="1">
      <alignment vertical="top" shrinkToFit="1"/>
    </xf>
    <xf numFmtId="0" fontId="14" fillId="0" borderId="1" xfId="1" applyNumberFormat="1" applyFont="1" applyFill="1" applyBorder="1" applyAlignment="1">
      <alignment horizontal="left" shrinkToFit="1"/>
    </xf>
    <xf numFmtId="180" fontId="14" fillId="0" borderId="11" xfId="1" applyNumberFormat="1" applyFont="1" applyFill="1" applyBorder="1" applyAlignment="1">
      <alignment shrinkToFit="1"/>
    </xf>
    <xf numFmtId="0" fontId="14" fillId="0" borderId="2" xfId="1" applyNumberFormat="1" applyFont="1" applyFill="1" applyBorder="1" applyAlignment="1">
      <alignment horizontal="left" vertical="top" shrinkToFit="1"/>
    </xf>
    <xf numFmtId="176" fontId="14" fillId="0" borderId="3" xfId="1" applyNumberFormat="1" applyFont="1" applyFill="1" applyBorder="1" applyAlignment="1">
      <alignment horizontal="left" vertical="center" wrapText="1" shrinkToFit="1"/>
    </xf>
    <xf numFmtId="180" fontId="14" fillId="0" borderId="17" xfId="1" applyNumberFormat="1" applyFont="1" applyFill="1" applyBorder="1" applyAlignment="1">
      <alignment horizontal="right" vertical="center" shrinkToFit="1"/>
    </xf>
    <xf numFmtId="176" fontId="14" fillId="0" borderId="1" xfId="1" applyNumberFormat="1" applyFont="1" applyFill="1" applyBorder="1" applyAlignment="1">
      <alignment horizontal="left" vertical="top" shrinkToFit="1"/>
    </xf>
    <xf numFmtId="0" fontId="14" fillId="0" borderId="21" xfId="1" applyNumberFormat="1" applyFont="1" applyFill="1" applyBorder="1" applyAlignment="1">
      <alignment horizontal="left" shrinkToFit="1"/>
    </xf>
    <xf numFmtId="180" fontId="14" fillId="0" borderId="17" xfId="1" applyNumberFormat="1" applyFont="1" applyFill="1" applyBorder="1" applyAlignment="1">
      <alignment horizontal="right" shrinkToFit="1"/>
    </xf>
    <xf numFmtId="180" fontId="14" fillId="0" borderId="16" xfId="1" applyNumberFormat="1" applyFont="1" applyFill="1" applyBorder="1" applyAlignment="1">
      <alignment horizontal="right" vertical="top" shrinkToFit="1"/>
    </xf>
    <xf numFmtId="0" fontId="14" fillId="0" borderId="3" xfId="1" applyNumberFormat="1" applyFont="1" applyFill="1" applyBorder="1" applyAlignment="1">
      <alignment horizontal="left" vertical="center" shrinkToFit="1"/>
    </xf>
    <xf numFmtId="177" fontId="14" fillId="0" borderId="11" xfId="1" applyNumberFormat="1" applyFont="1" applyFill="1" applyBorder="1" applyAlignment="1">
      <alignment shrinkToFit="1"/>
    </xf>
    <xf numFmtId="180" fontId="14" fillId="0" borderId="1" xfId="1" applyNumberFormat="1" applyFont="1" applyFill="1" applyBorder="1" applyAlignment="1">
      <alignment horizontal="left" shrinkToFit="1"/>
    </xf>
    <xf numFmtId="180" fontId="14" fillId="0" borderId="2" xfId="1" applyNumberFormat="1" applyFont="1" applyFill="1" applyBorder="1" applyAlignment="1">
      <alignment horizontal="left" vertical="top" shrinkToFit="1"/>
    </xf>
    <xf numFmtId="176" fontId="14" fillId="0" borderId="10" xfId="1" applyNumberFormat="1" applyFont="1" applyFill="1" applyBorder="1" applyAlignment="1">
      <alignment horizontal="right" vertical="center" shrinkToFit="1"/>
    </xf>
    <xf numFmtId="176" fontId="14" fillId="0" borderId="3" xfId="1" applyNumberFormat="1" applyFont="1" applyFill="1" applyBorder="1" applyAlignment="1">
      <alignment horizontal="right" vertical="center" shrinkToFit="1"/>
    </xf>
    <xf numFmtId="180" fontId="14" fillId="0" borderId="6" xfId="1" applyNumberFormat="1" applyFont="1" applyFill="1" applyBorder="1" applyAlignment="1">
      <alignment horizontal="right" vertical="center" shrinkToFit="1"/>
    </xf>
    <xf numFmtId="180" fontId="14" fillId="0" borderId="7" xfId="1" applyNumberFormat="1" applyFont="1" applyFill="1" applyBorder="1" applyAlignment="1">
      <alignment shrinkToFit="1"/>
    </xf>
    <xf numFmtId="180" fontId="14" fillId="0" borderId="6" xfId="1" applyNumberFormat="1" applyFont="1" applyFill="1" applyBorder="1" applyAlignment="1">
      <alignment vertical="top" wrapText="1" shrinkToFit="1"/>
    </xf>
    <xf numFmtId="180" fontId="14" fillId="0" borderId="1" xfId="1" applyNumberFormat="1" applyFont="1" applyFill="1" applyBorder="1" applyAlignment="1">
      <alignment vertical="center" shrinkToFit="1"/>
    </xf>
    <xf numFmtId="176" fontId="14" fillId="0" borderId="10" xfId="1" applyNumberFormat="1" applyFont="1" applyFill="1" applyBorder="1" applyAlignment="1">
      <alignment shrinkToFit="1"/>
    </xf>
    <xf numFmtId="176" fontId="14" fillId="0" borderId="4" xfId="1" applyNumberFormat="1" applyFont="1" applyFill="1" applyBorder="1" applyAlignment="1">
      <alignment vertical="top" wrapText="1" shrinkToFit="1"/>
    </xf>
    <xf numFmtId="176" fontId="14" fillId="0" borderId="6" xfId="1" applyNumberFormat="1" applyFont="1" applyFill="1" applyBorder="1" applyAlignment="1">
      <alignment vertical="top" wrapText="1" shrinkToFit="1"/>
    </xf>
    <xf numFmtId="176" fontId="14" fillId="0" borderId="4" xfId="1" applyNumberFormat="1" applyFont="1" applyFill="1" applyBorder="1" applyAlignment="1">
      <alignment shrinkToFit="1"/>
    </xf>
    <xf numFmtId="176" fontId="14" fillId="0" borderId="22" xfId="1" applyNumberFormat="1" applyFont="1" applyFill="1" applyBorder="1" applyAlignment="1">
      <alignment vertical="top" wrapText="1" shrinkToFit="1"/>
    </xf>
    <xf numFmtId="180" fontId="14" fillId="0" borderId="5" xfId="1" applyNumberFormat="1" applyFont="1" applyFill="1" applyBorder="1" applyAlignment="1">
      <alignment horizontal="right" vertical="center" shrinkToFit="1"/>
    </xf>
    <xf numFmtId="176" fontId="14" fillId="0" borderId="19" xfId="1" applyNumberFormat="1" applyFont="1" applyFill="1" applyBorder="1" applyAlignment="1">
      <alignment horizontal="right" vertical="center" shrinkToFit="1"/>
    </xf>
    <xf numFmtId="180" fontId="14" fillId="0" borderId="20" xfId="1" applyNumberFormat="1" applyFont="1" applyFill="1" applyBorder="1" applyAlignment="1">
      <alignment horizontal="right" vertical="center" shrinkToFit="1"/>
    </xf>
    <xf numFmtId="0" fontId="14" fillId="0" borderId="19" xfId="1" applyNumberFormat="1" applyFont="1" applyFill="1" applyBorder="1" applyAlignment="1">
      <alignment vertical="center" shrinkToFit="1"/>
    </xf>
    <xf numFmtId="180" fontId="14" fillId="0" borderId="2" xfId="1" applyNumberFormat="1" applyFont="1" applyFill="1" applyBorder="1" applyAlignment="1">
      <alignment vertical="center" shrinkToFit="1"/>
    </xf>
    <xf numFmtId="176" fontId="14" fillId="0" borderId="19" xfId="1" applyNumberFormat="1" applyFont="1" applyFill="1" applyBorder="1" applyAlignment="1">
      <alignment vertical="center" shrinkToFit="1"/>
    </xf>
    <xf numFmtId="180" fontId="14" fillId="0" borderId="6" xfId="1" applyNumberFormat="1" applyFont="1" applyFill="1" applyBorder="1" applyAlignment="1">
      <alignment vertical="center"/>
    </xf>
    <xf numFmtId="176" fontId="14" fillId="0" borderId="4" xfId="1" applyNumberFormat="1" applyFont="1" applyFill="1" applyBorder="1" applyAlignment="1">
      <alignment vertical="center"/>
    </xf>
    <xf numFmtId="180" fontId="14" fillId="0" borderId="4" xfId="1" applyNumberFormat="1" applyFont="1" applyFill="1" applyBorder="1" applyAlignment="1">
      <alignment vertical="top" wrapText="1" shrinkToFit="1"/>
    </xf>
    <xf numFmtId="180" fontId="14" fillId="0" borderId="4" xfId="1" applyNumberFormat="1" applyFont="1" applyFill="1" applyBorder="1" applyAlignment="1">
      <alignment horizontal="left" vertical="top" wrapText="1" shrinkToFit="1"/>
    </xf>
    <xf numFmtId="177" fontId="14" fillId="0" borderId="10" xfId="1" applyNumberFormat="1" applyFont="1" applyFill="1" applyBorder="1" applyAlignment="1">
      <alignment shrinkToFit="1"/>
    </xf>
    <xf numFmtId="177" fontId="14" fillId="0" borderId="4" xfId="1" applyNumberFormat="1" applyFont="1" applyFill="1" applyBorder="1" applyAlignment="1">
      <alignment vertical="top" wrapText="1" shrinkToFit="1"/>
    </xf>
    <xf numFmtId="177" fontId="14" fillId="0" borderId="4" xfId="1" applyNumberFormat="1" applyFont="1" applyFill="1" applyBorder="1" applyAlignment="1">
      <alignment vertical="center" shrinkToFit="1"/>
    </xf>
    <xf numFmtId="177" fontId="14" fillId="0" borderId="1" xfId="1" applyNumberFormat="1" applyFont="1" applyFill="1" applyBorder="1" applyAlignment="1">
      <alignment vertical="center" shrinkToFit="1"/>
    </xf>
    <xf numFmtId="177" fontId="14" fillId="0" borderId="11" xfId="1" applyNumberFormat="1" applyFont="1" applyFill="1" applyBorder="1" applyAlignment="1">
      <alignment vertical="center" shrinkToFit="1"/>
    </xf>
    <xf numFmtId="176" fontId="14" fillId="0" borderId="22" xfId="1" applyNumberFormat="1" applyFont="1" applyFill="1" applyBorder="1" applyAlignment="1">
      <alignment vertical="center"/>
    </xf>
    <xf numFmtId="180" fontId="14" fillId="0" borderId="4" xfId="1" applyNumberFormat="1" applyFont="1" applyFill="1" applyBorder="1" applyAlignment="1">
      <alignment vertical="top" wrapText="1"/>
    </xf>
    <xf numFmtId="180" fontId="14" fillId="0" borderId="16" xfId="1" applyNumberFormat="1" applyFont="1" applyFill="1" applyBorder="1" applyAlignment="1">
      <alignment horizontal="right" vertical="center" shrinkToFit="1"/>
    </xf>
    <xf numFmtId="177" fontId="14" fillId="0" borderId="22" xfId="1" applyNumberFormat="1" applyFont="1" applyFill="1" applyBorder="1" applyAlignment="1">
      <alignment vertical="center" shrinkToFit="1"/>
    </xf>
    <xf numFmtId="180" fontId="14" fillId="0" borderId="4" xfId="1" applyNumberFormat="1" applyFont="1" applyFill="1" applyBorder="1" applyAlignment="1">
      <alignment shrinkToFit="1"/>
    </xf>
    <xf numFmtId="176" fontId="14" fillId="0" borderId="4" xfId="1" applyNumberFormat="1" applyFont="1" applyFill="1" applyBorder="1" applyAlignment="1">
      <alignment vertical="top" wrapText="1"/>
    </xf>
    <xf numFmtId="176" fontId="14" fillId="0" borderId="6" xfId="1" applyNumberFormat="1" applyFont="1" applyFill="1" applyBorder="1" applyAlignment="1">
      <alignment vertical="center" wrapText="1" shrinkToFit="1"/>
    </xf>
    <xf numFmtId="180" fontId="14" fillId="0" borderId="6" xfId="1" applyNumberFormat="1" applyFont="1" applyFill="1" applyBorder="1" applyAlignment="1">
      <alignment vertical="center" wrapText="1" shrinkToFit="1"/>
    </xf>
    <xf numFmtId="177" fontId="14" fillId="0" borderId="4" xfId="1" applyNumberFormat="1" applyFont="1" applyFill="1" applyBorder="1" applyAlignment="1">
      <alignment horizontal="right" vertical="center"/>
    </xf>
    <xf numFmtId="180" fontId="14" fillId="0" borderId="4" xfId="1" applyNumberFormat="1" applyFont="1" applyFill="1" applyBorder="1" applyAlignment="1">
      <alignment vertical="center" wrapText="1"/>
    </xf>
    <xf numFmtId="176" fontId="14" fillId="0" borderId="12" xfId="1" applyNumberFormat="1" applyFont="1" applyFill="1" applyBorder="1" applyAlignment="1">
      <alignment horizontal="right" vertical="center" shrinkToFit="1"/>
    </xf>
    <xf numFmtId="176" fontId="14" fillId="0" borderId="23" xfId="1" applyNumberFormat="1" applyFont="1" applyFill="1" applyBorder="1" applyAlignment="1">
      <alignment horizontal="right" vertical="center" shrinkToFit="1"/>
    </xf>
    <xf numFmtId="176" fontId="14" fillId="0" borderId="24" xfId="1" applyNumberFormat="1" applyFont="1" applyFill="1" applyBorder="1" applyAlignment="1">
      <alignment horizontal="right" vertical="center" shrinkToFit="1"/>
    </xf>
    <xf numFmtId="180" fontId="14" fillId="0" borderId="7" xfId="1" applyNumberFormat="1" applyFont="1" applyFill="1" applyBorder="1" applyAlignment="1">
      <alignment horizontal="right" vertical="center" shrinkToFit="1"/>
    </xf>
    <xf numFmtId="0" fontId="14" fillId="0" borderId="21" xfId="1" applyNumberFormat="1" applyFont="1" applyFill="1" applyBorder="1" applyAlignment="1">
      <alignment horizontal="center" vertical="center" shrinkToFit="1"/>
    </xf>
    <xf numFmtId="176" fontId="14" fillId="0" borderId="4" xfId="1" applyNumberFormat="1" applyFont="1" applyFill="1" applyBorder="1" applyAlignment="1">
      <alignment vertical="center" wrapText="1" shrinkToFit="1"/>
    </xf>
    <xf numFmtId="176" fontId="14" fillId="0" borderId="6" xfId="1" applyNumberFormat="1" applyFont="1" applyFill="1" applyBorder="1" applyAlignment="1">
      <alignment vertical="top" wrapText="1"/>
    </xf>
    <xf numFmtId="180" fontId="14" fillId="0" borderId="21" xfId="1" applyNumberFormat="1" applyFont="1" applyFill="1" applyBorder="1" applyAlignment="1">
      <alignment horizontal="left" vertical="center" shrinkToFit="1"/>
    </xf>
    <xf numFmtId="176" fontId="10" fillId="0" borderId="8" xfId="1" applyNumberFormat="1" applyFont="1" applyFill="1" applyBorder="1" applyAlignment="1">
      <alignment horizontal="center" vertical="center"/>
    </xf>
    <xf numFmtId="176" fontId="10" fillId="0" borderId="10" xfId="1" applyNumberFormat="1" applyFont="1" applyFill="1" applyBorder="1" applyAlignment="1">
      <alignment horizontal="center" vertical="center"/>
    </xf>
    <xf numFmtId="0" fontId="6" fillId="0" borderId="3" xfId="0" applyNumberFormat="1" applyFont="1" applyFill="1" applyBorder="1" applyAlignment="1">
      <alignment vertical="center" wrapText="1"/>
    </xf>
    <xf numFmtId="0" fontId="6" fillId="0" borderId="15" xfId="0" applyNumberFormat="1" applyFont="1" applyFill="1" applyBorder="1" applyAlignment="1">
      <alignment vertical="center" wrapText="1"/>
    </xf>
    <xf numFmtId="0" fontId="6" fillId="0" borderId="2" xfId="0" applyNumberFormat="1" applyFont="1" applyFill="1" applyBorder="1" applyAlignment="1">
      <alignment vertical="center" wrapText="1"/>
    </xf>
    <xf numFmtId="0" fontId="6" fillId="0" borderId="16" xfId="0" applyNumberFormat="1" applyFont="1" applyFill="1" applyBorder="1" applyAlignment="1">
      <alignment vertical="center" wrapText="1"/>
    </xf>
    <xf numFmtId="0" fontId="6" fillId="0" borderId="23" xfId="0" applyNumberFormat="1" applyFont="1" applyFill="1" applyBorder="1" applyAlignment="1">
      <alignment vertical="center" wrapText="1"/>
    </xf>
    <xf numFmtId="0" fontId="6" fillId="0" borderId="24" xfId="0" applyNumberFormat="1" applyFont="1" applyFill="1" applyBorder="1" applyAlignment="1">
      <alignment vertical="center" wrapText="1"/>
    </xf>
    <xf numFmtId="0" fontId="6" fillId="0" borderId="10"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176" fontId="3" fillId="0" borderId="0" xfId="0" applyNumberFormat="1" applyFont="1" applyFill="1" applyAlignment="1">
      <alignment horizontal="left" vertical="center"/>
    </xf>
    <xf numFmtId="0" fontId="4" fillId="0" borderId="10"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10" xfId="0" applyNumberFormat="1" applyFont="1" applyFill="1" applyBorder="1" applyAlignment="1">
      <alignment horizontal="center" vertical="center" shrinkToFit="1"/>
    </xf>
    <xf numFmtId="176" fontId="10" fillId="0" borderId="22"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wrapText="1"/>
    </xf>
    <xf numFmtId="176" fontId="10" fillId="0" borderId="15"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6" fontId="10" fillId="0" borderId="18" xfId="0" applyNumberFormat="1" applyFont="1" applyFill="1" applyBorder="1" applyAlignment="1">
      <alignment horizontal="center" vertical="center" wrapText="1"/>
    </xf>
    <xf numFmtId="0" fontId="6" fillId="0" borderId="10"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10" fillId="0" borderId="10" xfId="0" applyNumberFormat="1" applyFont="1" applyFill="1" applyBorder="1" applyAlignment="1">
      <alignment vertical="center" wrapText="1"/>
    </xf>
    <xf numFmtId="0" fontId="10" fillId="0" borderId="6" xfId="0" applyNumberFormat="1" applyFont="1" applyFill="1" applyBorder="1" applyAlignment="1">
      <alignment vertical="center" wrapText="1"/>
    </xf>
    <xf numFmtId="56" fontId="6" fillId="0" borderId="10" xfId="0" applyNumberFormat="1" applyFont="1" applyFill="1" applyBorder="1" applyAlignment="1">
      <alignment vertical="center" wrapText="1"/>
    </xf>
    <xf numFmtId="56" fontId="6" fillId="0" borderId="6" xfId="0" applyNumberFormat="1" applyFont="1" applyFill="1" applyBorder="1" applyAlignment="1">
      <alignment vertical="center" wrapText="1"/>
    </xf>
    <xf numFmtId="0" fontId="10" fillId="0" borderId="1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6" fillId="0" borderId="19" xfId="0" applyNumberFormat="1" applyFont="1" applyFill="1" applyBorder="1" applyAlignment="1">
      <alignment horizontal="left" vertical="center" wrapText="1"/>
    </xf>
    <xf numFmtId="0" fontId="6" fillId="0" borderId="20" xfId="0" applyNumberFormat="1" applyFont="1" applyFill="1" applyBorder="1" applyAlignment="1">
      <alignment horizontal="left" vertical="center" wrapText="1"/>
    </xf>
    <xf numFmtId="56" fontId="6" fillId="0" borderId="10" xfId="0" applyNumberFormat="1" applyFont="1" applyFill="1" applyBorder="1" applyAlignment="1">
      <alignment horizontal="left" vertical="center" wrapText="1"/>
    </xf>
    <xf numFmtId="56" fontId="6" fillId="0" borderId="6" xfId="0" applyNumberFormat="1" applyFont="1" applyFill="1" applyBorder="1" applyAlignment="1">
      <alignment horizontal="left" vertical="center" wrapText="1"/>
    </xf>
    <xf numFmtId="176" fontId="14" fillId="0" borderId="10" xfId="1" applyNumberFormat="1" applyFont="1" applyFill="1" applyBorder="1" applyAlignment="1">
      <alignment vertical="center" shrinkToFit="1"/>
    </xf>
    <xf numFmtId="176" fontId="14" fillId="0" borderId="6" xfId="1" applyNumberFormat="1" applyFont="1" applyFill="1" applyBorder="1" applyAlignment="1">
      <alignment vertical="center" shrinkToFit="1"/>
    </xf>
    <xf numFmtId="0" fontId="6" fillId="0" borderId="3" xfId="0" applyNumberFormat="1" applyFont="1" applyFill="1" applyBorder="1" applyAlignment="1">
      <alignment horizontal="left" vertical="center" wrapText="1"/>
    </xf>
    <xf numFmtId="0" fontId="6" fillId="0" borderId="15" xfId="0" applyNumberFormat="1" applyFont="1" applyFill="1" applyBorder="1" applyAlignment="1">
      <alignment horizontal="left" vertical="center" wrapText="1"/>
    </xf>
    <xf numFmtId="176" fontId="10" fillId="0" borderId="7" xfId="0" applyNumberFormat="1" applyFont="1" applyFill="1" applyBorder="1" applyAlignment="1">
      <alignment horizontal="center" vertical="center" shrinkToFit="1"/>
    </xf>
    <xf numFmtId="176" fontId="10" fillId="0" borderId="6" xfId="0" applyNumberFormat="1" applyFont="1" applyFill="1" applyBorder="1" applyAlignment="1">
      <alignment horizontal="center" vertical="center" shrinkToFit="1"/>
    </xf>
    <xf numFmtId="176" fontId="10" fillId="0" borderId="21" xfId="0" applyNumberFormat="1" applyFont="1" applyFill="1" applyBorder="1" applyAlignment="1">
      <alignment horizontal="center" vertical="center" wrapText="1"/>
    </xf>
    <xf numFmtId="176" fontId="10" fillId="0" borderId="17"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16" xfId="0" applyNumberFormat="1" applyFont="1" applyFill="1" applyBorder="1" applyAlignment="1">
      <alignment horizontal="center" vertical="center" wrapText="1"/>
    </xf>
    <xf numFmtId="176" fontId="10" fillId="0" borderId="3" xfId="1" applyNumberFormat="1" applyFont="1" applyFill="1" applyBorder="1" applyAlignment="1">
      <alignment horizontal="center" vertical="center"/>
    </xf>
    <xf numFmtId="176" fontId="10" fillId="0" borderId="15" xfId="1" applyNumberFormat="1" applyFont="1" applyFill="1" applyBorder="1" applyAlignment="1">
      <alignment horizontal="center" vertical="center"/>
    </xf>
    <xf numFmtId="176" fontId="10" fillId="0" borderId="19" xfId="1" applyNumberFormat="1" applyFont="1" applyFill="1" applyBorder="1" applyAlignment="1">
      <alignment horizontal="center" vertical="center"/>
    </xf>
    <xf numFmtId="0" fontId="0" fillId="0" borderId="2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6" xfId="0" applyFont="1" applyFill="1" applyBorder="1" applyAlignment="1">
      <alignment horizontal="center" vertical="center"/>
    </xf>
    <xf numFmtId="176" fontId="10" fillId="0" borderId="10"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14" xfId="1" applyNumberFormat="1" applyFont="1" applyFill="1" applyBorder="1" applyAlignment="1">
      <alignment horizontal="center" vertical="center"/>
    </xf>
    <xf numFmtId="0" fontId="0" fillId="0" borderId="13" xfId="0"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6" fillId="0" borderId="16" xfId="0" applyNumberFormat="1" applyFont="1" applyFill="1" applyBorder="1" applyAlignment="1">
      <alignment horizontal="left" vertical="center" wrapText="1"/>
    </xf>
    <xf numFmtId="0" fontId="6" fillId="0" borderId="4" xfId="0" applyNumberFormat="1" applyFont="1" applyFill="1" applyBorder="1" applyAlignment="1">
      <alignment vertical="top" wrapText="1"/>
    </xf>
    <xf numFmtId="0" fontId="6" fillId="0" borderId="10" xfId="0" applyNumberFormat="1" applyFont="1" applyFill="1" applyBorder="1" applyAlignment="1">
      <alignment vertical="top" wrapText="1"/>
    </xf>
    <xf numFmtId="0" fontId="6" fillId="0" borderId="19" xfId="0" applyNumberFormat="1" applyFont="1" applyFill="1" applyBorder="1" applyAlignment="1">
      <alignment vertical="center" wrapText="1"/>
    </xf>
    <xf numFmtId="0" fontId="6" fillId="0" borderId="20" xfId="0" applyNumberFormat="1" applyFont="1" applyFill="1" applyBorder="1" applyAlignment="1">
      <alignment vertical="center" wrapText="1"/>
    </xf>
    <xf numFmtId="176" fontId="14" fillId="0" borderId="3" xfId="1" applyNumberFormat="1" applyFont="1" applyFill="1" applyBorder="1" applyAlignment="1">
      <alignment horizontal="left" vertical="center" shrinkToFit="1"/>
    </xf>
    <xf numFmtId="176" fontId="14" fillId="0" borderId="2" xfId="1" applyNumberFormat="1" applyFont="1" applyFill="1" applyBorder="1" applyAlignment="1">
      <alignment horizontal="left" vertical="center" shrinkToFit="1"/>
    </xf>
    <xf numFmtId="176" fontId="14" fillId="0" borderId="15" xfId="1" applyNumberFormat="1" applyFont="1" applyFill="1" applyBorder="1" applyAlignment="1">
      <alignment vertical="center" shrinkToFit="1"/>
    </xf>
    <xf numFmtId="176" fontId="14" fillId="0" borderId="16" xfId="1" applyNumberFormat="1" applyFont="1" applyFill="1" applyBorder="1" applyAlignment="1">
      <alignment vertical="center" shrinkToFit="1"/>
    </xf>
    <xf numFmtId="0" fontId="6" fillId="0" borderId="6" xfId="0" applyNumberFormat="1" applyFont="1" applyFill="1" applyBorder="1" applyAlignment="1">
      <alignment horizontal="left" vertical="top" wrapText="1"/>
    </xf>
    <xf numFmtId="56" fontId="6" fillId="0" borderId="4" xfId="0" applyNumberFormat="1" applyFont="1" applyFill="1" applyBorder="1" applyAlignment="1">
      <alignment vertical="center" wrapText="1"/>
    </xf>
    <xf numFmtId="0" fontId="10" fillId="0" borderId="4" xfId="0" applyNumberFormat="1"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0" fontId="10" fillId="0" borderId="10" xfId="0" applyNumberFormat="1" applyFont="1" applyFill="1" applyBorder="1" applyAlignment="1">
      <alignment horizontal="left" vertical="center" wrapText="1"/>
    </xf>
    <xf numFmtId="0" fontId="6" fillId="0" borderId="4" xfId="0" applyNumberFormat="1" applyFont="1" applyFill="1" applyBorder="1" applyAlignment="1">
      <alignment vertical="center" wrapText="1"/>
    </xf>
    <xf numFmtId="0" fontId="10" fillId="0" borderId="4"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11" xfId="0" applyNumberFormat="1" applyFont="1" applyFill="1" applyBorder="1" applyAlignment="1">
      <alignment horizontal="left" vertical="center" wrapText="1"/>
    </xf>
    <xf numFmtId="56" fontId="6" fillId="0" borderId="4"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11" xfId="0" applyNumberFormat="1" applyFont="1" applyFill="1" applyBorder="1" applyAlignment="1">
      <alignment vertical="center" wrapText="1"/>
    </xf>
    <xf numFmtId="0" fontId="6" fillId="0" borderId="23" xfId="0" applyNumberFormat="1" applyFont="1" applyFill="1" applyBorder="1" applyAlignment="1">
      <alignment horizontal="left" vertical="center" wrapText="1"/>
    </xf>
    <xf numFmtId="0" fontId="6" fillId="0" borderId="24" xfId="0" applyNumberFormat="1" applyFont="1" applyFill="1" applyBorder="1" applyAlignment="1">
      <alignment horizontal="left" vertical="center" wrapText="1"/>
    </xf>
    <xf numFmtId="176" fontId="14" fillId="0" borderId="4" xfId="1" applyNumberFormat="1" applyFont="1" applyFill="1" applyBorder="1" applyAlignment="1">
      <alignment horizontal="right" vertical="center" shrinkToFit="1"/>
    </xf>
    <xf numFmtId="0" fontId="6" fillId="0" borderId="21" xfId="0" applyNumberFormat="1" applyFont="1" applyFill="1" applyBorder="1" applyAlignment="1">
      <alignment horizontal="left" vertical="center" wrapText="1"/>
    </xf>
    <xf numFmtId="0" fontId="6" fillId="0" borderId="17" xfId="0" applyNumberFormat="1" applyFont="1" applyFill="1" applyBorder="1" applyAlignment="1">
      <alignment horizontal="left" vertical="center" wrapText="1"/>
    </xf>
    <xf numFmtId="180" fontId="14" fillId="0" borderId="7" xfId="1" applyNumberFormat="1" applyFont="1" applyFill="1" applyBorder="1" applyAlignment="1">
      <alignment horizontal="right" vertical="center" shrinkToFit="1"/>
    </xf>
    <xf numFmtId="180" fontId="14" fillId="0" borderId="6" xfId="1" applyNumberFormat="1" applyFont="1" applyFill="1" applyBorder="1" applyAlignment="1">
      <alignment horizontal="right" vertical="center" shrinkToFit="1"/>
    </xf>
    <xf numFmtId="0" fontId="10" fillId="0" borderId="10" xfId="0" applyFont="1" applyFill="1" applyBorder="1" applyAlignment="1">
      <alignment vertical="center" wrapText="1"/>
    </xf>
    <xf numFmtId="0" fontId="10" fillId="0" borderId="6" xfId="0" applyFont="1" applyFill="1" applyBorder="1" applyAlignment="1">
      <alignment vertical="center" wrapText="1"/>
    </xf>
    <xf numFmtId="0" fontId="6" fillId="0" borderId="25" xfId="0" applyNumberFormat="1" applyFont="1" applyFill="1" applyBorder="1" applyAlignment="1">
      <alignment horizontal="left" vertical="center" wrapText="1"/>
    </xf>
    <xf numFmtId="0" fontId="6" fillId="0" borderId="26" xfId="0" applyNumberFormat="1" applyFont="1" applyFill="1" applyBorder="1" applyAlignment="1">
      <alignment horizontal="left" vertical="center" wrapText="1"/>
    </xf>
    <xf numFmtId="0" fontId="6" fillId="0" borderId="3" xfId="0" applyNumberFormat="1" applyFont="1" applyFill="1" applyBorder="1" applyAlignment="1">
      <alignment vertical="center" wrapText="1" shrinkToFit="1"/>
    </xf>
    <xf numFmtId="0" fontId="6" fillId="0" borderId="15" xfId="0" applyNumberFormat="1" applyFont="1" applyFill="1" applyBorder="1" applyAlignment="1">
      <alignment vertical="center" wrapText="1" shrinkToFit="1"/>
    </xf>
    <xf numFmtId="0" fontId="6" fillId="0" borderId="19" xfId="0" applyNumberFormat="1" applyFont="1" applyFill="1" applyBorder="1" applyAlignment="1">
      <alignment vertical="center" wrapText="1" shrinkToFit="1"/>
    </xf>
    <xf numFmtId="0" fontId="6" fillId="0" borderId="20" xfId="0" applyNumberFormat="1" applyFont="1" applyFill="1" applyBorder="1" applyAlignment="1">
      <alignment vertical="center" wrapText="1" shrinkToFit="1"/>
    </xf>
    <xf numFmtId="0" fontId="6" fillId="0" borderId="42" xfId="0" applyNumberFormat="1" applyFont="1" applyFill="1" applyBorder="1" applyAlignment="1">
      <alignment vertical="center" wrapText="1"/>
    </xf>
    <xf numFmtId="176" fontId="14" fillId="0" borderId="6" xfId="1" applyNumberFormat="1" applyFont="1" applyFill="1" applyBorder="1" applyAlignment="1">
      <alignment horizontal="right" vertical="center" shrinkToFit="1"/>
    </xf>
    <xf numFmtId="176" fontId="14" fillId="0" borderId="1" xfId="1" applyNumberFormat="1" applyFont="1" applyFill="1" applyBorder="1" applyAlignment="1">
      <alignment horizontal="left" vertical="center" shrinkToFit="1"/>
    </xf>
    <xf numFmtId="176" fontId="14" fillId="0" borderId="10" xfId="1" applyNumberFormat="1" applyFont="1" applyFill="1" applyBorder="1" applyAlignment="1">
      <alignment horizontal="right" vertical="center" shrinkToFit="1"/>
    </xf>
    <xf numFmtId="176" fontId="14" fillId="0" borderId="15" xfId="1" applyNumberFormat="1" applyFont="1" applyFill="1" applyBorder="1" applyAlignment="1">
      <alignment horizontal="right" vertical="center" shrinkToFit="1"/>
    </xf>
    <xf numFmtId="176" fontId="14" fillId="0" borderId="16" xfId="1" applyNumberFormat="1" applyFont="1" applyFill="1" applyBorder="1" applyAlignment="1">
      <alignment horizontal="right" vertical="center" shrinkToFit="1"/>
    </xf>
    <xf numFmtId="176" fontId="14" fillId="0" borderId="11" xfId="1" applyNumberFormat="1" applyFont="1" applyFill="1" applyBorder="1" applyAlignment="1">
      <alignment horizontal="right" vertical="center" shrinkToFi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6" xfId="0" applyNumberFormat="1" applyFont="1" applyFill="1" applyBorder="1" applyAlignment="1">
      <alignment vertical="top" wrapText="1"/>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0" fontId="6" fillId="0" borderId="23" xfId="0" applyNumberFormat="1" applyFont="1" applyFill="1" applyBorder="1" applyAlignment="1">
      <alignment vertical="center" wrapText="1" shrinkToFit="1"/>
    </xf>
    <xf numFmtId="0" fontId="6" fillId="0" borderId="24" xfId="0" applyNumberFormat="1" applyFont="1" applyFill="1" applyBorder="1" applyAlignment="1">
      <alignment vertical="center" wrapText="1" shrinkToFit="1"/>
    </xf>
    <xf numFmtId="0" fontId="6" fillId="0" borderId="21" xfId="0" applyNumberFormat="1" applyFont="1" applyFill="1" applyBorder="1" applyAlignment="1">
      <alignment vertical="center" wrapText="1"/>
    </xf>
    <xf numFmtId="0" fontId="6" fillId="0" borderId="17" xfId="0" applyNumberFormat="1" applyFont="1" applyFill="1" applyBorder="1" applyAlignment="1">
      <alignment vertical="center" wrapText="1"/>
    </xf>
    <xf numFmtId="0" fontId="6" fillId="0" borderId="2" xfId="0" applyNumberFormat="1" applyFont="1" applyFill="1" applyBorder="1" applyAlignment="1">
      <alignment vertical="center" wrapText="1" shrinkToFit="1"/>
    </xf>
    <xf numFmtId="0" fontId="6" fillId="0" borderId="16" xfId="0" applyNumberFormat="1" applyFont="1" applyFill="1" applyBorder="1" applyAlignment="1">
      <alignment vertical="center" wrapText="1" shrinkToFit="1"/>
    </xf>
    <xf numFmtId="56" fontId="6" fillId="0" borderId="8" xfId="0" applyNumberFormat="1" applyFont="1" applyFill="1" applyBorder="1" applyAlignment="1">
      <alignment vertical="center" wrapText="1"/>
    </xf>
    <xf numFmtId="0" fontId="6" fillId="0" borderId="8" xfId="0" applyNumberFormat="1" applyFont="1" applyFill="1" applyBorder="1" applyAlignment="1">
      <alignment horizontal="left" vertical="top" wrapText="1"/>
    </xf>
    <xf numFmtId="0" fontId="10" fillId="0" borderId="4" xfId="0" applyFont="1" applyFill="1" applyBorder="1" applyAlignment="1">
      <alignment vertical="center" wrapText="1"/>
    </xf>
    <xf numFmtId="0" fontId="6" fillId="0" borderId="8" xfId="0" applyNumberFormat="1" applyFont="1" applyFill="1" applyBorder="1" applyAlignment="1">
      <alignment vertical="top" wrapText="1"/>
    </xf>
    <xf numFmtId="0" fontId="6" fillId="0" borderId="9" xfId="0" applyNumberFormat="1" applyFont="1" applyFill="1" applyBorder="1" applyAlignment="1">
      <alignment horizontal="left" vertical="center" wrapText="1"/>
    </xf>
    <xf numFmtId="0" fontId="6" fillId="0" borderId="18" xfId="0" applyNumberFormat="1" applyFont="1" applyFill="1" applyBorder="1" applyAlignment="1">
      <alignment horizontal="left" vertical="center" wrapText="1"/>
    </xf>
    <xf numFmtId="0" fontId="0" fillId="0" borderId="4" xfId="0" applyFont="1" applyFill="1" applyBorder="1" applyAlignment="1">
      <alignment horizontal="left"/>
    </xf>
    <xf numFmtId="176" fontId="14" fillId="0" borderId="4" xfId="1" applyNumberFormat="1" applyFont="1" applyFill="1" applyBorder="1" applyAlignment="1">
      <alignment vertical="center" shrinkToFit="1"/>
    </xf>
    <xf numFmtId="176" fontId="14" fillId="0" borderId="4" xfId="0" applyNumberFormat="1" applyFont="1" applyFill="1" applyBorder="1" applyAlignment="1">
      <alignment vertical="center" shrinkToFit="1"/>
    </xf>
    <xf numFmtId="176" fontId="14" fillId="0" borderId="22" xfId="0" applyNumberFormat="1" applyFont="1" applyFill="1" applyBorder="1" applyAlignment="1">
      <alignment vertical="center" shrinkToFit="1"/>
    </xf>
    <xf numFmtId="176" fontId="14" fillId="0" borderId="3" xfId="1" applyNumberFormat="1" applyFont="1" applyFill="1" applyBorder="1" applyAlignment="1">
      <alignment vertical="center" shrinkToFit="1"/>
    </xf>
    <xf numFmtId="176" fontId="14" fillId="0" borderId="1" xfId="1" applyNumberFormat="1" applyFont="1" applyFill="1" applyBorder="1" applyAlignment="1">
      <alignment vertical="center" shrinkToFit="1"/>
    </xf>
    <xf numFmtId="176" fontId="14" fillId="0" borderId="9" xfId="1" applyNumberFormat="1" applyFont="1" applyFill="1" applyBorder="1" applyAlignment="1">
      <alignment vertical="center" shrinkToFit="1"/>
    </xf>
    <xf numFmtId="176" fontId="14" fillId="0" borderId="11" xfId="1" applyNumberFormat="1" applyFont="1" applyFill="1" applyBorder="1" applyAlignment="1">
      <alignment vertical="center" shrinkToFit="1"/>
    </xf>
    <xf numFmtId="176" fontId="14" fillId="0" borderId="11" xfId="0" applyNumberFormat="1" applyFont="1" applyFill="1" applyBorder="1" applyAlignment="1">
      <alignment vertical="center" shrinkToFit="1"/>
    </xf>
    <xf numFmtId="176" fontId="14" fillId="0" borderId="18" xfId="0" applyNumberFormat="1" applyFont="1" applyFill="1" applyBorder="1" applyAlignment="1">
      <alignment vertical="center" shrinkToFit="1"/>
    </xf>
    <xf numFmtId="180" fontId="14" fillId="0" borderId="7" xfId="1" applyNumberFormat="1" applyFont="1" applyFill="1" applyBorder="1" applyAlignment="1">
      <alignment vertical="center" shrinkToFit="1"/>
    </xf>
    <xf numFmtId="180" fontId="14" fillId="0" borderId="4" xfId="1" applyNumberFormat="1" applyFont="1" applyFill="1" applyBorder="1" applyAlignment="1">
      <alignment vertical="center" shrinkToFit="1"/>
    </xf>
    <xf numFmtId="0" fontId="14" fillId="0" borderId="4" xfId="0" applyFont="1" applyFill="1" applyBorder="1" applyAlignment="1">
      <alignment vertical="center" shrinkToFit="1"/>
    </xf>
    <xf numFmtId="0" fontId="14" fillId="0" borderId="6" xfId="0" applyFont="1" applyFill="1" applyBorder="1" applyAlignment="1">
      <alignment vertical="center" shrinkToFit="1"/>
    </xf>
    <xf numFmtId="0" fontId="14" fillId="0" borderId="21" xfId="1" applyNumberFormat="1" applyFont="1" applyFill="1" applyBorder="1" applyAlignment="1">
      <alignment horizontal="center" vertical="center" shrinkToFit="1"/>
    </xf>
    <xf numFmtId="0" fontId="14" fillId="0" borderId="1" xfId="1" applyNumberFormat="1" applyFont="1" applyFill="1" applyBorder="1" applyAlignment="1">
      <alignment horizontal="center" vertical="center" shrinkToFit="1"/>
    </xf>
    <xf numFmtId="0" fontId="14" fillId="0" borderId="2" xfId="1" applyNumberFormat="1" applyFont="1" applyFill="1" applyBorder="1" applyAlignment="1">
      <alignment horizontal="center" vertical="center" shrinkToFit="1"/>
    </xf>
    <xf numFmtId="180" fontId="14" fillId="0" borderId="17" xfId="1" applyNumberFormat="1" applyFont="1" applyFill="1" applyBorder="1" applyAlignment="1">
      <alignment vertical="center" shrinkToFit="1"/>
    </xf>
    <xf numFmtId="180" fontId="14" fillId="0" borderId="11" xfId="1" applyNumberFormat="1" applyFont="1" applyFill="1" applyBorder="1" applyAlignment="1">
      <alignment vertical="center" shrinkToFit="1"/>
    </xf>
    <xf numFmtId="0" fontId="14" fillId="0" borderId="11" xfId="0" applyFont="1" applyFill="1" applyBorder="1" applyAlignment="1">
      <alignment vertical="center" shrinkToFit="1"/>
    </xf>
    <xf numFmtId="0" fontId="14" fillId="0" borderId="16" xfId="0" applyFont="1" applyFill="1" applyBorder="1" applyAlignment="1">
      <alignment vertical="center" shrinkToFit="1"/>
    </xf>
    <xf numFmtId="180" fontId="14" fillId="0" borderId="6" xfId="1" applyNumberFormat="1" applyFont="1" applyFill="1" applyBorder="1" applyAlignment="1">
      <alignment vertical="center" shrinkToFit="1"/>
    </xf>
    <xf numFmtId="180" fontId="14" fillId="0" borderId="16" xfId="1" applyNumberFormat="1" applyFont="1" applyFill="1" applyBorder="1" applyAlignment="1">
      <alignment vertical="center" shrinkToFit="1"/>
    </xf>
    <xf numFmtId="180" fontId="14" fillId="0" borderId="5" xfId="1" applyNumberFormat="1" applyFont="1" applyFill="1" applyBorder="1" applyAlignment="1">
      <alignment horizontal="right" vertical="center" shrinkToFit="1"/>
    </xf>
    <xf numFmtId="180" fontId="14" fillId="0" borderId="8" xfId="1" applyNumberFormat="1" applyFont="1" applyFill="1" applyBorder="1" applyAlignment="1">
      <alignment horizontal="right" vertical="center" shrinkToFit="1"/>
    </xf>
    <xf numFmtId="0" fontId="6" fillId="0" borderId="8" xfId="0" applyNumberFormat="1" applyFont="1" applyFill="1" applyBorder="1" applyAlignment="1">
      <alignment vertical="center" wrapText="1"/>
    </xf>
    <xf numFmtId="0" fontId="10" fillId="0" borderId="8" xfId="0" applyNumberFormat="1" applyFont="1" applyFill="1" applyBorder="1" applyAlignment="1">
      <alignment vertical="center" wrapText="1"/>
    </xf>
    <xf numFmtId="178" fontId="6" fillId="0" borderId="23" xfId="1" applyNumberFormat="1" applyFont="1" applyFill="1" applyBorder="1" applyAlignment="1">
      <alignment vertical="center" wrapText="1"/>
    </xf>
    <xf numFmtId="178" fontId="6" fillId="0" borderId="24" xfId="1" applyNumberFormat="1" applyFont="1" applyFill="1" applyBorder="1" applyAlignment="1">
      <alignment vertical="center" wrapText="1"/>
    </xf>
    <xf numFmtId="178" fontId="6" fillId="0" borderId="19" xfId="1" applyNumberFormat="1" applyFont="1" applyFill="1" applyBorder="1" applyAlignment="1">
      <alignment vertical="center" wrapText="1"/>
    </xf>
    <xf numFmtId="178" fontId="6" fillId="0" borderId="20" xfId="1" applyNumberFormat="1" applyFont="1" applyFill="1" applyBorder="1" applyAlignment="1">
      <alignment vertical="center" wrapText="1"/>
    </xf>
    <xf numFmtId="178" fontId="6" fillId="0" borderId="3" xfId="1" applyNumberFormat="1" applyFont="1" applyFill="1" applyBorder="1" applyAlignment="1">
      <alignment horizontal="left" vertical="center" wrapText="1"/>
    </xf>
    <xf numFmtId="178" fontId="6" fillId="0" borderId="15" xfId="1" applyNumberFormat="1" applyFont="1" applyFill="1" applyBorder="1" applyAlignment="1">
      <alignment horizontal="left" vertical="center" wrapText="1"/>
    </xf>
    <xf numFmtId="178" fontId="6" fillId="0" borderId="21" xfId="1" applyNumberFormat="1" applyFont="1" applyFill="1" applyBorder="1" applyAlignment="1">
      <alignment horizontal="left" vertical="center" wrapText="1"/>
    </xf>
    <xf numFmtId="178" fontId="6" fillId="0" borderId="17" xfId="1" applyNumberFormat="1" applyFont="1" applyFill="1" applyBorder="1" applyAlignment="1">
      <alignment horizontal="left" vertical="center" wrapText="1"/>
    </xf>
    <xf numFmtId="178" fontId="6" fillId="0" borderId="3" xfId="1" applyNumberFormat="1" applyFont="1" applyFill="1" applyBorder="1" applyAlignment="1">
      <alignment vertical="center" wrapText="1"/>
    </xf>
    <xf numFmtId="178" fontId="6" fillId="0" borderId="15" xfId="1" applyNumberFormat="1" applyFont="1" applyFill="1" applyBorder="1" applyAlignment="1">
      <alignment vertical="center" wrapText="1"/>
    </xf>
    <xf numFmtId="178" fontId="6" fillId="0" borderId="9" xfId="1" applyNumberFormat="1" applyFont="1" applyFill="1" applyBorder="1" applyAlignment="1">
      <alignment vertical="center" wrapText="1"/>
    </xf>
    <xf numFmtId="178" fontId="6" fillId="0" borderId="18" xfId="1" applyNumberFormat="1" applyFont="1" applyFill="1" applyBorder="1" applyAlignment="1">
      <alignment vertical="center" wrapText="1"/>
    </xf>
    <xf numFmtId="178" fontId="6" fillId="0" borderId="21" xfId="1" applyNumberFormat="1" applyFont="1" applyFill="1" applyBorder="1" applyAlignment="1">
      <alignment vertical="center" wrapText="1"/>
    </xf>
    <xf numFmtId="178" fontId="6" fillId="0" borderId="17" xfId="1" applyNumberFormat="1" applyFont="1" applyFill="1" applyBorder="1" applyAlignment="1">
      <alignment vertical="center" wrapText="1"/>
    </xf>
    <xf numFmtId="176" fontId="14" fillId="0" borderId="22" xfId="1" applyNumberFormat="1" applyFont="1" applyFill="1" applyBorder="1" applyAlignment="1">
      <alignment vertical="center" shrinkToFit="1"/>
    </xf>
    <xf numFmtId="178" fontId="6" fillId="0" borderId="2" xfId="1" applyNumberFormat="1" applyFont="1" applyFill="1" applyBorder="1" applyAlignment="1">
      <alignment vertical="center" wrapText="1"/>
    </xf>
    <xf numFmtId="178" fontId="6" fillId="0" borderId="16" xfId="1" applyNumberFormat="1" applyFont="1" applyFill="1" applyBorder="1" applyAlignment="1">
      <alignment vertical="center" wrapText="1"/>
    </xf>
    <xf numFmtId="176" fontId="14" fillId="0" borderId="18" xfId="1" applyNumberFormat="1" applyFont="1" applyFill="1" applyBorder="1" applyAlignment="1">
      <alignment vertical="center" shrinkToFit="1"/>
    </xf>
    <xf numFmtId="178" fontId="6" fillId="0" borderId="1" xfId="1" applyNumberFormat="1" applyFont="1" applyFill="1" applyBorder="1" applyAlignment="1">
      <alignment horizontal="left" vertical="center" wrapText="1"/>
    </xf>
    <xf numFmtId="178" fontId="6" fillId="0" borderId="11" xfId="1" applyNumberFormat="1" applyFont="1" applyFill="1" applyBorder="1" applyAlignment="1">
      <alignment horizontal="left" vertical="center" wrapText="1"/>
    </xf>
    <xf numFmtId="178" fontId="6" fillId="0" borderId="2" xfId="1" applyNumberFormat="1" applyFont="1" applyFill="1" applyBorder="1" applyAlignment="1">
      <alignment horizontal="left" vertical="center" wrapText="1"/>
    </xf>
    <xf numFmtId="178" fontId="6" fillId="0" borderId="16" xfId="1" applyNumberFormat="1" applyFont="1" applyFill="1" applyBorder="1" applyAlignment="1">
      <alignment horizontal="left" vertical="center" wrapText="1"/>
    </xf>
    <xf numFmtId="176" fontId="14" fillId="0" borderId="12" xfId="1" applyNumberFormat="1" applyFont="1" applyFill="1" applyBorder="1" applyAlignment="1">
      <alignment vertical="center" shrinkToFit="1"/>
    </xf>
    <xf numFmtId="180" fontId="14" fillId="0" borderId="4" xfId="1" applyNumberFormat="1" applyFont="1" applyFill="1" applyBorder="1" applyAlignment="1">
      <alignment horizontal="right" vertical="center" shrinkToFit="1"/>
    </xf>
    <xf numFmtId="176" fontId="14" fillId="0" borderId="23" xfId="1" applyNumberFormat="1" applyFont="1" applyFill="1" applyBorder="1" applyAlignment="1">
      <alignment vertical="center" shrinkToFit="1"/>
    </xf>
    <xf numFmtId="176" fontId="14" fillId="0" borderId="24" xfId="1" applyNumberFormat="1" applyFont="1" applyFill="1" applyBorder="1" applyAlignment="1">
      <alignment vertical="center" shrinkToFit="1"/>
    </xf>
    <xf numFmtId="180" fontId="14" fillId="0" borderId="17" xfId="1" applyNumberFormat="1" applyFont="1" applyFill="1" applyBorder="1" applyAlignment="1">
      <alignment horizontal="right" vertical="center" shrinkToFit="1"/>
    </xf>
    <xf numFmtId="180" fontId="14" fillId="0" borderId="11" xfId="1" applyNumberFormat="1" applyFont="1" applyFill="1" applyBorder="1" applyAlignment="1">
      <alignment horizontal="right" vertical="center" shrinkToFit="1"/>
    </xf>
    <xf numFmtId="176" fontId="14" fillId="0" borderId="3" xfId="1" applyNumberFormat="1" applyFont="1" applyFill="1" applyBorder="1" applyAlignment="1">
      <alignment horizontal="center" vertical="center" shrinkToFit="1"/>
    </xf>
    <xf numFmtId="176" fontId="14" fillId="0" borderId="1" xfId="1" applyNumberFormat="1" applyFont="1" applyFill="1" applyBorder="1" applyAlignment="1">
      <alignment horizontal="center" vertical="center" shrinkToFit="1"/>
    </xf>
    <xf numFmtId="176" fontId="14" fillId="0" borderId="21" xfId="1" applyNumberFormat="1" applyFont="1" applyFill="1" applyBorder="1" applyAlignment="1">
      <alignment horizontal="center" vertical="center" shrinkToFit="1"/>
    </xf>
    <xf numFmtId="176" fontId="6" fillId="0" borderId="10" xfId="0" applyNumberFormat="1" applyFont="1" applyFill="1" applyBorder="1" applyAlignment="1">
      <alignment vertical="center" wrapText="1"/>
    </xf>
    <xf numFmtId="176" fontId="6" fillId="0" borderId="4" xfId="0" applyNumberFormat="1" applyFont="1" applyFill="1" applyBorder="1" applyAlignment="1">
      <alignment vertical="center" wrapText="1"/>
    </xf>
    <xf numFmtId="176" fontId="6" fillId="0" borderId="6" xfId="0" applyNumberFormat="1" applyFont="1" applyFill="1" applyBorder="1" applyAlignment="1">
      <alignment vertical="center" wrapText="1"/>
    </xf>
    <xf numFmtId="0" fontId="6" fillId="0" borderId="3" xfId="0" applyNumberFormat="1" applyFont="1" applyFill="1" applyBorder="1" applyAlignment="1">
      <alignment vertical="center"/>
    </xf>
    <xf numFmtId="0" fontId="6" fillId="0" borderId="15" xfId="0" applyNumberFormat="1" applyFont="1" applyFill="1" applyBorder="1" applyAlignment="1">
      <alignment vertical="center"/>
    </xf>
    <xf numFmtId="0" fontId="6" fillId="0" borderId="1" xfId="0" applyNumberFormat="1" applyFont="1" applyFill="1" applyBorder="1" applyAlignment="1">
      <alignment vertical="center"/>
    </xf>
    <xf numFmtId="0" fontId="6" fillId="0" borderId="11" xfId="0" applyNumberFormat="1" applyFont="1" applyFill="1" applyBorder="1" applyAlignment="1">
      <alignment vertical="center"/>
    </xf>
    <xf numFmtId="0" fontId="6" fillId="0" borderId="21" xfId="0" applyNumberFormat="1" applyFont="1" applyFill="1" applyBorder="1" applyAlignment="1">
      <alignment vertical="center"/>
    </xf>
    <xf numFmtId="0" fontId="6" fillId="0" borderId="17" xfId="0" applyNumberFormat="1" applyFont="1" applyFill="1" applyBorder="1" applyAlignment="1">
      <alignment vertical="center"/>
    </xf>
    <xf numFmtId="0" fontId="6" fillId="0" borderId="2" xfId="0" applyNumberFormat="1" applyFont="1" applyFill="1" applyBorder="1" applyAlignment="1">
      <alignment vertical="center"/>
    </xf>
    <xf numFmtId="0" fontId="6" fillId="0" borderId="16" xfId="0" applyNumberFormat="1" applyFont="1" applyFill="1" applyBorder="1" applyAlignment="1">
      <alignment vertical="center"/>
    </xf>
    <xf numFmtId="0" fontId="10" fillId="0" borderId="4" xfId="0" applyFont="1" applyFill="1" applyBorder="1" applyAlignment="1">
      <alignment horizontal="left" vertical="center" wrapText="1"/>
    </xf>
    <xf numFmtId="180" fontId="14" fillId="0" borderId="21" xfId="1" applyNumberFormat="1" applyFont="1" applyFill="1" applyBorder="1" applyAlignment="1">
      <alignment horizontal="left" vertical="center" shrinkToFit="1"/>
    </xf>
    <xf numFmtId="180" fontId="14" fillId="0" borderId="2" xfId="1" applyNumberFormat="1" applyFont="1" applyFill="1" applyBorder="1" applyAlignment="1">
      <alignment horizontal="left" vertical="center" shrinkToFit="1"/>
    </xf>
    <xf numFmtId="0" fontId="6" fillId="0" borderId="10"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180" fontId="14" fillId="0" borderId="3" xfId="1" applyNumberFormat="1" applyFont="1" applyFill="1" applyBorder="1" applyAlignment="1">
      <alignment vertical="center" shrinkToFit="1"/>
    </xf>
    <xf numFmtId="180" fontId="14" fillId="0" borderId="1" xfId="1" applyNumberFormat="1" applyFont="1" applyFill="1" applyBorder="1" applyAlignment="1">
      <alignment vertical="center" shrinkToFit="1"/>
    </xf>
    <xf numFmtId="180" fontId="14" fillId="0" borderId="9" xfId="1" applyNumberFormat="1" applyFont="1" applyFill="1" applyBorder="1" applyAlignment="1">
      <alignment vertical="center" shrinkToFit="1"/>
    </xf>
    <xf numFmtId="180" fontId="14" fillId="0" borderId="27" xfId="1" applyNumberFormat="1" applyFont="1" applyFill="1" applyBorder="1" applyAlignment="1">
      <alignment vertical="center" shrinkToFit="1"/>
    </xf>
    <xf numFmtId="180" fontId="14" fillId="0" borderId="27" xfId="0" applyNumberFormat="1" applyFont="1" applyFill="1" applyBorder="1" applyAlignment="1">
      <alignment vertical="center" shrinkToFit="1"/>
    </xf>
    <xf numFmtId="180" fontId="14" fillId="0" borderId="7" xfId="0" applyNumberFormat="1" applyFont="1" applyFill="1" applyBorder="1" applyAlignment="1">
      <alignment vertical="center" shrinkToFit="1"/>
    </xf>
    <xf numFmtId="180" fontId="14" fillId="0" borderId="5" xfId="0" applyNumberFormat="1" applyFont="1" applyFill="1" applyBorder="1" applyAlignment="1">
      <alignment vertical="center" shrinkToFit="1"/>
    </xf>
    <xf numFmtId="180" fontId="14" fillId="0" borderId="43" xfId="1" applyNumberFormat="1" applyFont="1" applyFill="1" applyBorder="1" applyAlignment="1">
      <alignment vertical="center" shrinkToFit="1"/>
    </xf>
    <xf numFmtId="180" fontId="14" fillId="0" borderId="43" xfId="0" applyNumberFormat="1" applyFont="1" applyFill="1" applyBorder="1" applyAlignment="1">
      <alignment vertical="center" shrinkToFit="1"/>
    </xf>
    <xf numFmtId="180" fontId="14" fillId="0" borderId="21" xfId="0" applyNumberFormat="1" applyFont="1" applyFill="1" applyBorder="1" applyAlignment="1">
      <alignment vertical="center" shrinkToFit="1"/>
    </xf>
    <xf numFmtId="180" fontId="14" fillId="0" borderId="19" xfId="0" applyNumberFormat="1" applyFont="1" applyFill="1" applyBorder="1" applyAlignment="1">
      <alignment vertical="center" shrinkToFit="1"/>
    </xf>
    <xf numFmtId="180" fontId="14" fillId="0" borderId="28" xfId="1" applyNumberFormat="1" applyFont="1" applyFill="1" applyBorder="1" applyAlignment="1">
      <alignment vertical="center" shrinkToFit="1"/>
    </xf>
    <xf numFmtId="180" fontId="14" fillId="0" borderId="28" xfId="0" applyNumberFormat="1" applyFont="1" applyFill="1" applyBorder="1" applyAlignment="1">
      <alignment vertical="center" shrinkToFit="1"/>
    </xf>
    <xf numFmtId="180" fontId="14" fillId="0" borderId="17" xfId="0" applyNumberFormat="1" applyFont="1" applyFill="1" applyBorder="1" applyAlignment="1">
      <alignment vertical="center" shrinkToFit="1"/>
    </xf>
    <xf numFmtId="180" fontId="14" fillId="0" borderId="20" xfId="0" applyNumberFormat="1" applyFont="1" applyFill="1" applyBorder="1" applyAlignment="1">
      <alignment vertical="center" shrinkToFit="1"/>
    </xf>
    <xf numFmtId="180" fontId="6" fillId="0" borderId="19" xfId="0" applyNumberFormat="1" applyFont="1" applyFill="1" applyBorder="1" applyAlignment="1">
      <alignment vertical="center" wrapText="1"/>
    </xf>
    <xf numFmtId="180" fontId="6" fillId="0" borderId="20" xfId="0" applyNumberFormat="1" applyFont="1" applyFill="1" applyBorder="1" applyAlignment="1">
      <alignment vertical="center" wrapText="1"/>
    </xf>
    <xf numFmtId="0" fontId="6" fillId="0" borderId="3" xfId="0" applyFont="1" applyFill="1" applyBorder="1" applyAlignment="1">
      <alignment vertical="center" wrapText="1"/>
    </xf>
    <xf numFmtId="0" fontId="6" fillId="0" borderId="15" xfId="0" applyFont="1" applyFill="1" applyBorder="1" applyAlignment="1">
      <alignment vertical="center" wrapText="1"/>
    </xf>
    <xf numFmtId="0" fontId="6" fillId="0" borderId="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5"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176" fontId="14" fillId="0" borderId="3" xfId="0" applyNumberFormat="1" applyFont="1" applyFill="1" applyBorder="1" applyAlignment="1">
      <alignment vertical="center" shrinkToFit="1"/>
    </xf>
    <xf numFmtId="176" fontId="14" fillId="0" borderId="9" xfId="0" applyNumberFormat="1" applyFont="1" applyFill="1" applyBorder="1" applyAlignment="1">
      <alignment vertical="center" shrinkToFit="1"/>
    </xf>
    <xf numFmtId="0" fontId="6" fillId="0" borderId="17"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21" xfId="0" applyFont="1" applyFill="1" applyBorder="1" applyAlignment="1">
      <alignment vertical="center" wrapText="1"/>
    </xf>
    <xf numFmtId="0" fontId="6" fillId="0" borderId="17" xfId="0" applyFont="1" applyFill="1" applyBorder="1" applyAlignment="1">
      <alignment vertical="center" wrapText="1"/>
    </xf>
    <xf numFmtId="0" fontId="6" fillId="0" borderId="2" xfId="0" applyFont="1" applyFill="1" applyBorder="1" applyAlignment="1">
      <alignment vertical="center" wrapText="1"/>
    </xf>
    <xf numFmtId="0" fontId="6" fillId="0" borderId="16" xfId="0" applyFont="1" applyFill="1" applyBorder="1" applyAlignment="1">
      <alignment vertical="center" wrapText="1"/>
    </xf>
    <xf numFmtId="0" fontId="6" fillId="0" borderId="9" xfId="0" applyNumberFormat="1" applyFont="1" applyFill="1" applyBorder="1" applyAlignment="1">
      <alignment vertical="center" wrapText="1"/>
    </xf>
    <xf numFmtId="0" fontId="6" fillId="0" borderId="18" xfId="0" applyNumberFormat="1" applyFont="1" applyFill="1" applyBorder="1" applyAlignment="1">
      <alignment vertical="center" wrapText="1"/>
    </xf>
    <xf numFmtId="180" fontId="14" fillId="0" borderId="21" xfId="1" applyNumberFormat="1" applyFont="1" applyFill="1" applyBorder="1" applyAlignment="1">
      <alignment vertical="center" shrinkToFit="1"/>
    </xf>
    <xf numFmtId="180" fontId="14" fillId="0" borderId="2" xfId="1" applyNumberFormat="1" applyFont="1" applyFill="1" applyBorder="1" applyAlignment="1">
      <alignment vertical="center" shrinkToFit="1"/>
    </xf>
    <xf numFmtId="176" fontId="14" fillId="0" borderId="21" xfId="1" applyNumberFormat="1" applyFont="1" applyFill="1" applyBorder="1" applyAlignment="1">
      <alignment vertical="center" shrinkToFit="1"/>
    </xf>
    <xf numFmtId="176" fontId="14" fillId="0" borderId="2" xfId="1" applyNumberFormat="1" applyFont="1" applyFill="1" applyBorder="1" applyAlignment="1">
      <alignment vertical="center" shrinkToFit="1"/>
    </xf>
    <xf numFmtId="176" fontId="14" fillId="0" borderId="1" xfId="0" applyNumberFormat="1" applyFont="1" applyFill="1" applyBorder="1" applyAlignment="1">
      <alignment horizontal="left" vertical="center" shrinkToFit="1"/>
    </xf>
    <xf numFmtId="176" fontId="14" fillId="0" borderId="9" xfId="0" applyNumberFormat="1" applyFont="1" applyFill="1" applyBorder="1" applyAlignment="1">
      <alignment horizontal="left" vertical="center" shrinkToFit="1"/>
    </xf>
    <xf numFmtId="0" fontId="14" fillId="0" borderId="21" xfId="1" applyNumberFormat="1" applyFont="1" applyFill="1" applyBorder="1" applyAlignment="1">
      <alignment vertical="center" shrinkToFit="1"/>
    </xf>
    <xf numFmtId="0" fontId="14" fillId="0" borderId="2" xfId="1" applyNumberFormat="1" applyFont="1" applyFill="1" applyBorder="1" applyAlignment="1">
      <alignment vertical="center" shrinkToFit="1"/>
    </xf>
    <xf numFmtId="0" fontId="14" fillId="0" borderId="21" xfId="1" applyNumberFormat="1" applyFont="1" applyFill="1" applyBorder="1" applyAlignment="1">
      <alignment horizontal="left" vertical="center" shrinkToFit="1"/>
    </xf>
    <xf numFmtId="0" fontId="14" fillId="0" borderId="2" xfId="1" applyNumberFormat="1" applyFont="1" applyFill="1" applyBorder="1" applyAlignment="1">
      <alignment horizontal="left" vertical="center" shrinkToFit="1"/>
    </xf>
    <xf numFmtId="180" fontId="6" fillId="0" borderId="21" xfId="0" applyNumberFormat="1" applyFont="1" applyFill="1" applyBorder="1" applyAlignment="1">
      <alignment vertical="center" wrapText="1"/>
    </xf>
    <xf numFmtId="180" fontId="6" fillId="0" borderId="17" xfId="0" applyNumberFormat="1" applyFont="1" applyFill="1" applyBorder="1" applyAlignment="1">
      <alignment vertical="center" wrapText="1"/>
    </xf>
    <xf numFmtId="180" fontId="6" fillId="0" borderId="2" xfId="0" applyNumberFormat="1" applyFont="1" applyFill="1" applyBorder="1" applyAlignment="1">
      <alignment vertical="center" wrapText="1"/>
    </xf>
    <xf numFmtId="180" fontId="6" fillId="0" borderId="16" xfId="0" applyNumberFormat="1" applyFont="1" applyFill="1" applyBorder="1" applyAlignment="1">
      <alignment vertical="center" wrapText="1"/>
    </xf>
    <xf numFmtId="0" fontId="10" fillId="0" borderId="8" xfId="0" applyFont="1" applyFill="1" applyBorder="1" applyAlignment="1">
      <alignment horizontal="left" vertical="center" wrapText="1"/>
    </xf>
    <xf numFmtId="0" fontId="14" fillId="0" borderId="2" xfId="0" applyFont="1" applyFill="1" applyBorder="1" applyAlignment="1">
      <alignment horizontal="left" vertical="center" shrinkToFit="1"/>
    </xf>
    <xf numFmtId="180" fontId="14" fillId="0" borderId="1" xfId="1" applyNumberFormat="1" applyFont="1" applyFill="1" applyBorder="1" applyAlignment="1">
      <alignment horizontal="left" vertical="center" shrinkToFit="1"/>
    </xf>
    <xf numFmtId="180" fontId="6" fillId="0" borderId="21" xfId="0" applyNumberFormat="1" applyFont="1" applyFill="1" applyBorder="1" applyAlignment="1">
      <alignment horizontal="left" vertical="center" wrapText="1"/>
    </xf>
    <xf numFmtId="180" fontId="6" fillId="0" borderId="17" xfId="0" applyNumberFormat="1" applyFont="1" applyFill="1" applyBorder="1" applyAlignment="1">
      <alignment horizontal="left" vertical="center" wrapText="1"/>
    </xf>
    <xf numFmtId="180" fontId="6" fillId="0" borderId="1" xfId="0" applyNumberFormat="1" applyFont="1" applyFill="1" applyBorder="1" applyAlignment="1">
      <alignment horizontal="left" vertical="center" wrapText="1"/>
    </xf>
    <xf numFmtId="180" fontId="6" fillId="0" borderId="11" xfId="0" applyNumberFormat="1" applyFont="1" applyFill="1" applyBorder="1" applyAlignment="1">
      <alignment horizontal="left" vertical="center" wrapText="1"/>
    </xf>
    <xf numFmtId="180" fontId="6" fillId="0" borderId="2" xfId="0" applyNumberFormat="1" applyFont="1" applyFill="1" applyBorder="1" applyAlignment="1">
      <alignment horizontal="left" vertical="center" wrapText="1"/>
    </xf>
    <xf numFmtId="180" fontId="6" fillId="0" borderId="16"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177" fontId="14" fillId="0" borderId="10" xfId="1" applyNumberFormat="1" applyFont="1" applyFill="1" applyBorder="1" applyAlignment="1">
      <alignment vertical="center" shrinkToFit="1"/>
    </xf>
    <xf numFmtId="177" fontId="14" fillId="0" borderId="4" xfId="1" applyNumberFormat="1" applyFont="1" applyFill="1" applyBorder="1" applyAlignment="1">
      <alignment vertical="center" shrinkToFit="1"/>
    </xf>
    <xf numFmtId="177" fontId="14" fillId="0" borderId="15" xfId="1" applyNumberFormat="1" applyFont="1" applyFill="1" applyBorder="1" applyAlignment="1">
      <alignment vertical="center" shrinkToFit="1"/>
    </xf>
    <xf numFmtId="177" fontId="14" fillId="0" borderId="11" xfId="1" applyNumberFormat="1" applyFont="1" applyFill="1" applyBorder="1" applyAlignment="1">
      <alignment vertical="center" shrinkToFit="1"/>
    </xf>
    <xf numFmtId="177" fontId="14" fillId="0" borderId="3" xfId="1" applyNumberFormat="1" applyFont="1" applyFill="1" applyBorder="1" applyAlignment="1">
      <alignment vertical="center" shrinkToFit="1"/>
    </xf>
    <xf numFmtId="177" fontId="14" fillId="0" borderId="1" xfId="1" applyNumberFormat="1" applyFont="1" applyFill="1" applyBorder="1" applyAlignment="1">
      <alignment vertical="center" shrinkToFit="1"/>
    </xf>
    <xf numFmtId="176" fontId="14" fillId="0" borderId="21" xfId="1" applyNumberFormat="1" applyFont="1" applyFill="1" applyBorder="1" applyAlignment="1">
      <alignment horizontal="right" vertical="center" shrinkToFit="1"/>
    </xf>
    <xf numFmtId="176" fontId="14" fillId="0" borderId="2" xfId="1" applyNumberFormat="1" applyFont="1" applyFill="1" applyBorder="1" applyAlignment="1">
      <alignment horizontal="right" vertical="center" shrinkToFit="1"/>
    </xf>
    <xf numFmtId="180" fontId="6" fillId="0" borderId="1" xfId="0" applyNumberFormat="1" applyFont="1" applyFill="1" applyBorder="1" applyAlignment="1">
      <alignment vertical="center" wrapText="1"/>
    </xf>
    <xf numFmtId="180" fontId="6" fillId="0" borderId="11" xfId="0" applyNumberFormat="1" applyFont="1" applyFill="1" applyBorder="1" applyAlignment="1">
      <alignment vertical="center" wrapText="1"/>
    </xf>
    <xf numFmtId="176" fontId="14" fillId="0" borderId="3" xfId="1" applyNumberFormat="1" applyFont="1" applyFill="1" applyBorder="1" applyAlignment="1">
      <alignment shrinkToFit="1"/>
    </xf>
    <xf numFmtId="176" fontId="14" fillId="0" borderId="1" xfId="1" applyNumberFormat="1" applyFont="1" applyFill="1" applyBorder="1" applyAlignment="1">
      <alignment shrinkToFit="1"/>
    </xf>
    <xf numFmtId="176" fontId="14" fillId="0" borderId="15" xfId="1" applyNumberFormat="1" applyFont="1" applyFill="1" applyBorder="1" applyAlignment="1">
      <alignment shrinkToFit="1"/>
    </xf>
    <xf numFmtId="176" fontId="14" fillId="0" borderId="11" xfId="1" applyNumberFormat="1" applyFont="1" applyFill="1" applyBorder="1" applyAlignment="1">
      <alignment shrinkToFit="1"/>
    </xf>
    <xf numFmtId="176" fontId="14" fillId="0" borderId="1" xfId="1" applyNumberFormat="1" applyFont="1" applyFill="1" applyBorder="1" applyAlignment="1">
      <alignment vertical="top" shrinkToFit="1"/>
    </xf>
    <xf numFmtId="176" fontId="14" fillId="0" borderId="11" xfId="1" applyNumberFormat="1" applyFont="1" applyFill="1" applyBorder="1" applyAlignment="1">
      <alignment vertical="top" shrinkToFit="1"/>
    </xf>
    <xf numFmtId="180" fontId="14" fillId="0" borderId="1" xfId="1" applyNumberFormat="1" applyFont="1" applyFill="1" applyBorder="1" applyAlignment="1">
      <alignment vertical="top" shrinkToFit="1"/>
    </xf>
    <xf numFmtId="180" fontId="14" fillId="0" borderId="2" xfId="1" applyNumberFormat="1" applyFont="1" applyFill="1" applyBorder="1" applyAlignment="1">
      <alignment vertical="top" shrinkToFit="1"/>
    </xf>
    <xf numFmtId="180" fontId="14" fillId="0" borderId="11" xfId="1" applyNumberFormat="1" applyFont="1" applyFill="1" applyBorder="1" applyAlignment="1">
      <alignment horizontal="right" vertical="top" shrinkToFit="1"/>
    </xf>
    <xf numFmtId="180" fontId="14" fillId="0" borderId="16" xfId="1" applyNumberFormat="1" applyFont="1" applyFill="1" applyBorder="1" applyAlignment="1">
      <alignment horizontal="right" vertical="top" shrinkToFit="1"/>
    </xf>
    <xf numFmtId="180" fontId="14" fillId="0" borderId="21" xfId="1" applyNumberFormat="1" applyFont="1" applyFill="1" applyBorder="1" applyAlignment="1">
      <alignment horizontal="left" shrinkToFit="1"/>
    </xf>
    <xf numFmtId="180" fontId="14" fillId="0" borderId="1" xfId="1" applyNumberFormat="1" applyFont="1" applyFill="1" applyBorder="1" applyAlignment="1">
      <alignment horizontal="left" shrinkToFit="1"/>
    </xf>
    <xf numFmtId="180" fontId="14" fillId="0" borderId="17" xfId="1" applyNumberFormat="1" applyFont="1" applyFill="1" applyBorder="1" applyAlignment="1">
      <alignment horizontal="right" shrinkToFit="1"/>
    </xf>
    <xf numFmtId="180" fontId="14" fillId="0" borderId="11" xfId="1" applyNumberFormat="1" applyFont="1" applyFill="1" applyBorder="1" applyAlignment="1">
      <alignment horizontal="right" shrinkToFit="1"/>
    </xf>
    <xf numFmtId="0" fontId="6" fillId="0" borderId="10"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43" xfId="0" applyNumberFormat="1" applyFont="1" applyFill="1" applyBorder="1" applyAlignment="1">
      <alignment horizontal="left" vertical="center" wrapText="1"/>
    </xf>
    <xf numFmtId="0" fontId="6" fillId="0" borderId="28" xfId="0" applyNumberFormat="1" applyFont="1" applyFill="1" applyBorder="1" applyAlignment="1">
      <alignment horizontal="left" vertical="center" wrapText="1"/>
    </xf>
    <xf numFmtId="180" fontId="14" fillId="0" borderId="27" xfId="1" applyNumberFormat="1" applyFont="1" applyFill="1" applyBorder="1" applyAlignment="1">
      <alignment horizontal="right" vertical="center" shrinkToFit="1"/>
    </xf>
    <xf numFmtId="180" fontId="14" fillId="0" borderId="43" xfId="1" applyNumberFormat="1" applyFont="1" applyFill="1" applyBorder="1" applyAlignment="1">
      <alignment horizontal="left" vertical="center" shrinkToFit="1"/>
    </xf>
    <xf numFmtId="180" fontId="14" fillId="0" borderId="28" xfId="1" applyNumberFormat="1" applyFont="1" applyFill="1" applyBorder="1" applyAlignment="1">
      <alignment horizontal="right" vertical="center" shrinkToFit="1"/>
    </xf>
    <xf numFmtId="180" fontId="14" fillId="0" borderId="4" xfId="1" applyNumberFormat="1" applyFont="1" applyFill="1" applyBorder="1" applyAlignment="1">
      <alignment vertical="center" wrapText="1"/>
    </xf>
    <xf numFmtId="180" fontId="14" fillId="0" borderId="6" xfId="1" applyNumberFormat="1" applyFont="1" applyFill="1" applyBorder="1" applyAlignment="1">
      <alignment vertical="center" wrapText="1"/>
    </xf>
    <xf numFmtId="56" fontId="13" fillId="0" borderId="4" xfId="0" applyNumberFormat="1" applyFont="1" applyFill="1" applyBorder="1" applyAlignment="1">
      <alignment vertical="center" wrapText="1"/>
    </xf>
    <xf numFmtId="56" fontId="13" fillId="0" borderId="10" xfId="0" applyNumberFormat="1" applyFont="1" applyFill="1" applyBorder="1" applyAlignment="1">
      <alignment vertical="center" wrapText="1"/>
    </xf>
    <xf numFmtId="176" fontId="14" fillId="0" borderId="22" xfId="1" applyNumberFormat="1" applyFont="1" applyFill="1" applyBorder="1" applyAlignment="1">
      <alignment horizontal="right" vertical="center" shrinkToFit="1"/>
    </xf>
    <xf numFmtId="176" fontId="14" fillId="0" borderId="9" xfId="1" applyNumberFormat="1" applyFont="1" applyFill="1" applyBorder="1" applyAlignment="1">
      <alignment horizontal="left" vertical="center" shrinkToFit="1"/>
    </xf>
    <xf numFmtId="176" fontId="14" fillId="0" borderId="18" xfId="1" applyNumberFormat="1" applyFont="1" applyFill="1" applyBorder="1" applyAlignment="1">
      <alignment horizontal="right" vertical="center" shrinkToFit="1"/>
    </xf>
    <xf numFmtId="0" fontId="6" fillId="0" borderId="1" xfId="0" applyFont="1" applyFill="1" applyBorder="1" applyAlignment="1">
      <alignment vertical="center" wrapText="1"/>
    </xf>
    <xf numFmtId="0" fontId="6" fillId="0" borderId="11" xfId="0" applyFont="1" applyFill="1" applyBorder="1" applyAlignment="1">
      <alignment vertical="center" wrapText="1"/>
    </xf>
    <xf numFmtId="180" fontId="10" fillId="0" borderId="7" xfId="1" applyNumberFormat="1" applyFont="1" applyFill="1" applyBorder="1" applyAlignment="1">
      <alignment vertical="center" shrinkToFit="1"/>
    </xf>
    <xf numFmtId="180" fontId="10" fillId="0" borderId="6" xfId="1" applyNumberFormat="1" applyFont="1" applyFill="1" applyBorder="1" applyAlignment="1">
      <alignment vertical="center" shrinkToFit="1"/>
    </xf>
    <xf numFmtId="180" fontId="10" fillId="0" borderId="21" xfId="1" applyNumberFormat="1" applyFont="1" applyFill="1" applyBorder="1" applyAlignment="1">
      <alignment vertical="center" shrinkToFit="1"/>
    </xf>
    <xf numFmtId="180" fontId="10" fillId="0" borderId="2" xfId="1" applyNumberFormat="1" applyFont="1" applyFill="1" applyBorder="1" applyAlignment="1">
      <alignment vertical="center" shrinkToFit="1"/>
    </xf>
    <xf numFmtId="180" fontId="10" fillId="0" borderId="17" xfId="1" applyNumberFormat="1" applyFont="1" applyFill="1" applyBorder="1" applyAlignment="1">
      <alignment vertical="center" shrinkToFit="1"/>
    </xf>
    <xf numFmtId="180" fontId="10" fillId="0" borderId="16" xfId="1" applyNumberFormat="1" applyFont="1" applyFill="1" applyBorder="1" applyAlignment="1">
      <alignment vertical="center" shrinkToFit="1"/>
    </xf>
    <xf numFmtId="176" fontId="10" fillId="0" borderId="10" xfId="1" applyNumberFormat="1" applyFont="1" applyFill="1" applyBorder="1" applyAlignment="1">
      <alignment vertical="center" shrinkToFit="1"/>
    </xf>
    <xf numFmtId="176" fontId="10" fillId="0" borderId="6" xfId="1" applyNumberFormat="1" applyFont="1" applyFill="1" applyBorder="1" applyAlignment="1">
      <alignment vertical="center" shrinkToFit="1"/>
    </xf>
    <xf numFmtId="176" fontId="10" fillId="0" borderId="3" xfId="1" applyNumberFormat="1" applyFont="1" applyFill="1" applyBorder="1" applyAlignment="1">
      <alignment horizontal="left" vertical="center" shrinkToFit="1"/>
    </xf>
    <xf numFmtId="176" fontId="10" fillId="0" borderId="2" xfId="1" applyNumberFormat="1" applyFont="1" applyFill="1" applyBorder="1" applyAlignment="1">
      <alignment horizontal="left" vertical="center" shrinkToFit="1"/>
    </xf>
    <xf numFmtId="176" fontId="10" fillId="0" borderId="15" xfId="1" applyNumberFormat="1" applyFont="1" applyFill="1" applyBorder="1" applyAlignment="1">
      <alignment vertical="center" shrinkToFit="1"/>
    </xf>
    <xf numFmtId="176" fontId="10" fillId="0" borderId="16" xfId="1" applyNumberFormat="1" applyFont="1" applyFill="1" applyBorder="1" applyAlignment="1">
      <alignment vertical="center" shrinkToFit="1"/>
    </xf>
    <xf numFmtId="176" fontId="10" fillId="0" borderId="4" xfId="1" applyNumberFormat="1" applyFont="1" applyFill="1" applyBorder="1" applyAlignment="1">
      <alignment vertical="center" shrinkToFit="1"/>
    </xf>
    <xf numFmtId="176" fontId="10" fillId="0" borderId="1" xfId="1" applyNumberFormat="1" applyFont="1" applyFill="1" applyBorder="1" applyAlignment="1">
      <alignment horizontal="left" vertical="center" shrinkToFit="1"/>
    </xf>
    <xf numFmtId="176" fontId="10" fillId="0" borderId="11" xfId="1" applyNumberFormat="1" applyFont="1" applyFill="1" applyBorder="1" applyAlignment="1">
      <alignment vertical="center" shrinkToFit="1"/>
    </xf>
    <xf numFmtId="176" fontId="10" fillId="0" borderId="22" xfId="1" applyNumberFormat="1" applyFont="1" applyFill="1" applyBorder="1" applyAlignment="1">
      <alignment vertical="center" shrinkToFit="1"/>
    </xf>
    <xf numFmtId="176" fontId="10" fillId="0" borderId="10" xfId="1" applyNumberFormat="1" applyFont="1" applyFill="1" applyBorder="1" applyAlignment="1">
      <alignment horizontal="right" vertical="center" shrinkToFit="1"/>
    </xf>
    <xf numFmtId="176" fontId="10" fillId="0" borderId="6" xfId="1" applyNumberFormat="1" applyFont="1" applyFill="1" applyBorder="1" applyAlignment="1">
      <alignment horizontal="right" vertical="center" shrinkToFit="1"/>
    </xf>
    <xf numFmtId="176" fontId="10" fillId="0" borderId="15" xfId="1" applyNumberFormat="1" applyFont="1" applyFill="1" applyBorder="1" applyAlignment="1">
      <alignment horizontal="right" vertical="center" shrinkToFit="1"/>
    </xf>
    <xf numFmtId="176" fontId="10" fillId="0" borderId="16" xfId="1" applyNumberFormat="1" applyFont="1" applyFill="1" applyBorder="1" applyAlignment="1">
      <alignment horizontal="right" vertical="center" shrinkToFit="1"/>
    </xf>
    <xf numFmtId="0" fontId="10" fillId="0" borderId="7" xfId="0" applyFont="1" applyFill="1" applyBorder="1" applyAlignment="1">
      <alignment vertical="center" wrapText="1"/>
    </xf>
    <xf numFmtId="176" fontId="10" fillId="0" borderId="3" xfId="1" applyNumberFormat="1" applyFont="1" applyFill="1" applyBorder="1" applyAlignment="1">
      <alignment vertical="center" shrinkToFit="1"/>
    </xf>
    <xf numFmtId="176" fontId="10" fillId="0" borderId="1" xfId="1" applyNumberFormat="1" applyFont="1" applyFill="1" applyBorder="1" applyAlignment="1">
      <alignment vertical="center" shrinkToFit="1"/>
    </xf>
    <xf numFmtId="176" fontId="10" fillId="0" borderId="48" xfId="1" applyNumberFormat="1" applyFont="1" applyFill="1" applyBorder="1" applyAlignment="1">
      <alignment vertical="center"/>
    </xf>
    <xf numFmtId="176" fontId="10" fillId="0" borderId="35" xfId="1" applyNumberFormat="1" applyFont="1" applyFill="1" applyBorder="1" applyAlignment="1">
      <alignment vertical="center"/>
    </xf>
    <xf numFmtId="176" fontId="10" fillId="0" borderId="49" xfId="1" applyNumberFormat="1" applyFont="1" applyFill="1" applyBorder="1" applyAlignment="1">
      <alignment vertical="center"/>
    </xf>
    <xf numFmtId="176" fontId="10" fillId="0" borderId="36" xfId="1" applyNumberFormat="1" applyFont="1" applyFill="1" applyBorder="1" applyAlignment="1">
      <alignment vertical="center"/>
    </xf>
    <xf numFmtId="176" fontId="10" fillId="0" borderId="50" xfId="1" applyNumberFormat="1" applyFont="1" applyFill="1" applyBorder="1" applyAlignment="1">
      <alignment vertical="center"/>
    </xf>
    <xf numFmtId="176" fontId="10" fillId="0" borderId="51" xfId="1" applyNumberFormat="1" applyFont="1" applyFill="1" applyBorder="1" applyAlignment="1">
      <alignment vertical="center"/>
    </xf>
    <xf numFmtId="176" fontId="10" fillId="0" borderId="44" xfId="1" applyNumberFormat="1" applyFont="1" applyFill="1" applyBorder="1" applyAlignment="1">
      <alignment vertical="center"/>
    </xf>
    <xf numFmtId="176" fontId="10" fillId="0" borderId="45" xfId="1" applyNumberFormat="1" applyFont="1" applyFill="1" applyBorder="1" applyAlignment="1">
      <alignment vertical="center"/>
    </xf>
    <xf numFmtId="176" fontId="10" fillId="0" borderId="58" xfId="1" applyNumberFormat="1" applyFont="1" applyFill="1" applyBorder="1" applyAlignment="1">
      <alignment vertical="center"/>
    </xf>
    <xf numFmtId="176" fontId="10" fillId="0" borderId="14" xfId="1" applyNumberFormat="1" applyFont="1" applyFill="1" applyBorder="1" applyAlignment="1">
      <alignment vertical="center"/>
    </xf>
    <xf numFmtId="176" fontId="10" fillId="0" borderId="46" xfId="1" applyNumberFormat="1" applyFont="1" applyFill="1" applyBorder="1" applyAlignment="1">
      <alignment vertical="center"/>
    </xf>
    <xf numFmtId="176" fontId="10" fillId="0" borderId="47" xfId="1" applyNumberFormat="1" applyFont="1" applyFill="1" applyBorder="1" applyAlignment="1">
      <alignment vertical="center"/>
    </xf>
    <xf numFmtId="176" fontId="10" fillId="0" borderId="15" xfId="1" applyNumberFormat="1" applyFont="1" applyFill="1" applyBorder="1" applyAlignment="1">
      <alignment vertical="center"/>
    </xf>
    <xf numFmtId="176" fontId="10" fillId="0" borderId="3" xfId="1" applyNumberFormat="1" applyFont="1" applyFill="1" applyBorder="1" applyAlignment="1">
      <alignment vertical="center"/>
    </xf>
    <xf numFmtId="180" fontId="10" fillId="0" borderId="59" xfId="1" applyNumberFormat="1" applyFont="1" applyFill="1" applyBorder="1" applyAlignment="1">
      <alignment vertical="center" shrinkToFit="1"/>
    </xf>
    <xf numFmtId="180" fontId="10" fillId="0" borderId="45" xfId="1" applyNumberFormat="1" applyFont="1" applyFill="1" applyBorder="1" applyAlignment="1">
      <alignment vertical="center" shrinkToFit="1"/>
    </xf>
    <xf numFmtId="180" fontId="10" fillId="0" borderId="20" xfId="1" applyNumberFormat="1" applyFont="1" applyFill="1" applyBorder="1" applyAlignment="1">
      <alignment vertical="center" shrinkToFit="1"/>
    </xf>
    <xf numFmtId="180" fontId="10" fillId="0" borderId="19" xfId="1" applyNumberFormat="1" applyFont="1" applyFill="1" applyBorder="1" applyAlignment="1">
      <alignment vertical="center" shrinkToFit="1"/>
    </xf>
    <xf numFmtId="180" fontId="10" fillId="0" borderId="15" xfId="1" applyNumberFormat="1" applyFont="1" applyFill="1" applyBorder="1" applyAlignment="1">
      <alignment vertical="center" shrinkToFit="1"/>
    </xf>
    <xf numFmtId="180" fontId="10" fillId="0" borderId="3" xfId="1" applyNumberFormat="1" applyFont="1" applyFill="1" applyBorder="1" applyAlignment="1">
      <alignment vertical="center" shrinkToFit="1"/>
    </xf>
    <xf numFmtId="176" fontId="10" fillId="0" borderId="34" xfId="0" applyNumberFormat="1" applyFont="1" applyFill="1" applyBorder="1" applyAlignment="1">
      <alignment vertical="center" wrapText="1"/>
    </xf>
    <xf numFmtId="176" fontId="10" fillId="0" borderId="30" xfId="0" applyNumberFormat="1" applyFont="1" applyFill="1" applyBorder="1" applyAlignment="1">
      <alignment vertical="center" wrapText="1"/>
    </xf>
    <xf numFmtId="176" fontId="10" fillId="0" borderId="34" xfId="1" applyNumberFormat="1" applyFont="1" applyFill="1" applyBorder="1" applyAlignment="1">
      <alignment vertical="center"/>
    </xf>
    <xf numFmtId="176" fontId="10" fillId="0" borderId="30" xfId="1" applyNumberFormat="1" applyFont="1" applyFill="1" applyBorder="1" applyAlignment="1">
      <alignment vertical="center"/>
    </xf>
    <xf numFmtId="176" fontId="10" fillId="0" borderId="48" xfId="1" applyNumberFormat="1" applyFont="1" applyFill="1" applyBorder="1" applyAlignment="1">
      <alignment vertical="center" shrinkToFit="1"/>
    </xf>
    <xf numFmtId="176" fontId="10" fillId="0" borderId="35" xfId="1" applyNumberFormat="1" applyFont="1" applyFill="1" applyBorder="1" applyAlignment="1">
      <alignment vertical="center" shrinkToFit="1"/>
    </xf>
    <xf numFmtId="176" fontId="10" fillId="0" borderId="72" xfId="0" applyNumberFormat="1" applyFont="1" applyFill="1" applyBorder="1" applyAlignment="1">
      <alignment vertical="top" wrapText="1"/>
    </xf>
    <xf numFmtId="0" fontId="10" fillId="0" borderId="41" xfId="0" applyNumberFormat="1" applyFont="1" applyFill="1" applyBorder="1" applyAlignment="1">
      <alignment horizontal="left" vertical="center" wrapText="1"/>
    </xf>
    <xf numFmtId="0" fontId="10" fillId="0" borderId="72"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4" xfId="0" applyNumberFormat="1" applyFont="1" applyFill="1" applyBorder="1" applyAlignment="1">
      <alignment horizontal="left" vertical="center"/>
    </xf>
    <xf numFmtId="0" fontId="10" fillId="0" borderId="0" xfId="0" applyNumberFormat="1" applyFont="1" applyFill="1" applyBorder="1" applyAlignment="1">
      <alignment horizontal="left" vertical="center"/>
    </xf>
    <xf numFmtId="0" fontId="10" fillId="0" borderId="30" xfId="0" applyNumberFormat="1" applyFont="1" applyFill="1" applyBorder="1" applyAlignment="1">
      <alignment horizontal="left" vertical="center"/>
    </xf>
    <xf numFmtId="0" fontId="10" fillId="0" borderId="73" xfId="0" applyNumberFormat="1" applyFont="1" applyFill="1" applyBorder="1" applyAlignment="1">
      <alignment horizontal="left" vertical="center"/>
    </xf>
    <xf numFmtId="0" fontId="10" fillId="0" borderId="74"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180" fontId="10" fillId="0" borderId="39" xfId="1" applyNumberFormat="1" applyFont="1" applyFill="1" applyBorder="1" applyAlignment="1">
      <alignment vertical="center" shrinkToFit="1"/>
    </xf>
    <xf numFmtId="180" fontId="10" fillId="0" borderId="38" xfId="1" applyNumberFormat="1" applyFont="1" applyFill="1" applyBorder="1" applyAlignment="1">
      <alignment vertical="center" shrinkToFit="1"/>
    </xf>
    <xf numFmtId="176" fontId="10" fillId="0" borderId="73" xfId="0" applyNumberFormat="1" applyFont="1" applyFill="1" applyBorder="1" applyAlignment="1">
      <alignment vertical="center" wrapText="1"/>
    </xf>
    <xf numFmtId="176" fontId="10" fillId="0" borderId="32" xfId="0" applyNumberFormat="1" applyFont="1" applyFill="1" applyBorder="1" applyAlignment="1">
      <alignment vertical="center" wrapText="1"/>
    </xf>
    <xf numFmtId="180" fontId="10" fillId="0" borderId="61" xfId="1" applyNumberFormat="1" applyFont="1" applyFill="1" applyBorder="1" applyAlignment="1">
      <alignment vertical="center" shrinkToFit="1"/>
    </xf>
    <xf numFmtId="180" fontId="10" fillId="0" borderId="62" xfId="1" applyNumberFormat="1" applyFont="1" applyFill="1" applyBorder="1" applyAlignment="1">
      <alignment vertical="center" shrinkToFit="1"/>
    </xf>
    <xf numFmtId="180" fontId="10" fillId="0" borderId="75" xfId="1" applyNumberFormat="1" applyFont="1" applyFill="1" applyBorder="1" applyAlignment="1">
      <alignment vertical="center" shrinkToFit="1"/>
    </xf>
    <xf numFmtId="180" fontId="10" fillId="0" borderId="76" xfId="1" applyNumberFormat="1" applyFont="1" applyFill="1" applyBorder="1" applyAlignment="1">
      <alignment vertical="center" shrinkToFit="1"/>
    </xf>
    <xf numFmtId="180" fontId="10" fillId="0" borderId="77" xfId="1" applyNumberFormat="1" applyFont="1" applyFill="1" applyBorder="1" applyAlignment="1">
      <alignment vertical="center" shrinkToFit="1"/>
    </xf>
    <xf numFmtId="180" fontId="10" fillId="0" borderId="78" xfId="1" applyNumberFormat="1" applyFont="1" applyFill="1" applyBorder="1" applyAlignment="1">
      <alignment vertical="center" shrinkToFit="1"/>
    </xf>
    <xf numFmtId="180" fontId="10" fillId="0" borderId="13" xfId="1" applyNumberFormat="1" applyFont="1" applyFill="1" applyBorder="1" applyAlignment="1">
      <alignment vertical="center" shrinkToFit="1"/>
    </xf>
    <xf numFmtId="180" fontId="10" fillId="0" borderId="60" xfId="1" applyNumberFormat="1" applyFont="1" applyFill="1" applyBorder="1" applyAlignment="1">
      <alignment vertical="center" shrinkToFit="1"/>
    </xf>
    <xf numFmtId="180" fontId="10" fillId="0" borderId="63" xfId="1" applyNumberFormat="1" applyFont="1" applyFill="1" applyBorder="1" applyAlignment="1">
      <alignment vertical="center" shrinkToFit="1"/>
    </xf>
    <xf numFmtId="180" fontId="10" fillId="0" borderId="64" xfId="1" applyNumberFormat="1" applyFont="1" applyFill="1" applyBorder="1" applyAlignment="1">
      <alignment vertical="center" shrinkToFit="1"/>
    </xf>
    <xf numFmtId="176" fontId="10" fillId="0" borderId="65" xfId="0" applyNumberFormat="1" applyFont="1" applyFill="1" applyBorder="1" applyAlignment="1">
      <alignment vertical="center" wrapText="1"/>
    </xf>
    <xf numFmtId="176" fontId="10" fillId="0" borderId="66" xfId="0" applyNumberFormat="1" applyFont="1" applyFill="1" applyBorder="1" applyAlignment="1">
      <alignment vertical="center" wrapText="1"/>
    </xf>
    <xf numFmtId="176" fontId="10" fillId="0" borderId="67" xfId="0" applyNumberFormat="1" applyFont="1" applyFill="1" applyBorder="1" applyAlignment="1">
      <alignment vertical="center" wrapText="1"/>
    </xf>
    <xf numFmtId="176" fontId="10" fillId="0" borderId="68" xfId="0" applyNumberFormat="1" applyFont="1" applyFill="1" applyBorder="1" applyAlignment="1">
      <alignment vertical="center" wrapText="1"/>
    </xf>
    <xf numFmtId="180" fontId="10" fillId="0" borderId="69" xfId="1" applyNumberFormat="1" applyFont="1" applyFill="1" applyBorder="1" applyAlignment="1">
      <alignment vertical="center" shrinkToFit="1"/>
    </xf>
    <xf numFmtId="180" fontId="10" fillId="0" borderId="55" xfId="1" applyNumberFormat="1" applyFont="1" applyFill="1" applyBorder="1" applyAlignment="1">
      <alignment vertical="center" shrinkToFit="1"/>
    </xf>
    <xf numFmtId="180" fontId="10" fillId="0" borderId="70" xfId="1" applyNumberFormat="1" applyFont="1" applyFill="1" applyBorder="1" applyAlignment="1">
      <alignment vertical="center" shrinkToFit="1"/>
    </xf>
    <xf numFmtId="180" fontId="10" fillId="0" borderId="57" xfId="1" applyNumberFormat="1" applyFont="1" applyFill="1" applyBorder="1" applyAlignment="1">
      <alignment vertical="center" shrinkToFit="1"/>
    </xf>
    <xf numFmtId="180" fontId="10" fillId="0" borderId="71" xfId="1" applyNumberFormat="1" applyFont="1" applyFill="1" applyBorder="1" applyAlignment="1">
      <alignment vertical="center" shrinkToFit="1"/>
    </xf>
    <xf numFmtId="180" fontId="10" fillId="0" borderId="14" xfId="1" applyNumberFormat="1" applyFont="1" applyFill="1" applyBorder="1" applyAlignment="1">
      <alignment vertical="center" shrinkToFit="1"/>
    </xf>
    <xf numFmtId="176" fontId="10" fillId="0" borderId="52" xfId="0" applyNumberFormat="1" applyFont="1" applyFill="1" applyBorder="1" applyAlignment="1">
      <alignment vertical="center" wrapText="1"/>
    </xf>
    <xf numFmtId="176" fontId="10" fillId="0" borderId="47" xfId="0" applyNumberFormat="1" applyFont="1" applyFill="1" applyBorder="1" applyAlignment="1">
      <alignment vertical="center" wrapText="1"/>
    </xf>
    <xf numFmtId="176" fontId="10" fillId="0" borderId="53" xfId="0" applyNumberFormat="1" applyFont="1" applyFill="1" applyBorder="1" applyAlignment="1">
      <alignment vertical="center" wrapText="1"/>
    </xf>
    <xf numFmtId="176" fontId="10" fillId="0" borderId="3" xfId="0" applyNumberFormat="1" applyFont="1" applyFill="1" applyBorder="1" applyAlignment="1">
      <alignment vertical="center" wrapText="1"/>
    </xf>
    <xf numFmtId="176" fontId="10" fillId="0" borderId="44" xfId="1" applyNumberFormat="1" applyFont="1" applyFill="1" applyBorder="1" applyAlignment="1">
      <alignment vertical="center" shrinkToFit="1"/>
    </xf>
    <xf numFmtId="176" fontId="10" fillId="0" borderId="45" xfId="1" applyNumberFormat="1" applyFont="1" applyFill="1" applyBorder="1" applyAlignment="1">
      <alignment vertical="center" shrinkToFit="1"/>
    </xf>
    <xf numFmtId="176" fontId="10" fillId="0" borderId="54" xfId="1" applyNumberFormat="1" applyFont="1" applyFill="1" applyBorder="1" applyAlignment="1">
      <alignment vertical="center" shrinkToFit="1"/>
    </xf>
    <xf numFmtId="176" fontId="10" fillId="0" borderId="55" xfId="1" applyNumberFormat="1" applyFont="1" applyFill="1" applyBorder="1" applyAlignment="1">
      <alignment vertical="center" shrinkToFit="1"/>
    </xf>
    <xf numFmtId="176" fontId="10" fillId="0" borderId="56" xfId="1" applyNumberFormat="1" applyFont="1" applyFill="1" applyBorder="1" applyAlignment="1">
      <alignment vertical="center"/>
    </xf>
    <xf numFmtId="176" fontId="10" fillId="0" borderId="57" xfId="1"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76200</xdr:colOff>
      <xdr:row>73</xdr:row>
      <xdr:rowOff>0</xdr:rowOff>
    </xdr:from>
    <xdr:to>
      <xdr:col>4</xdr:col>
      <xdr:colOff>742950</xdr:colOff>
      <xdr:row>73</xdr:row>
      <xdr:rowOff>9525</xdr:rowOff>
    </xdr:to>
    <xdr:sp macro="" textlink="">
      <xdr:nvSpPr>
        <xdr:cNvPr id="14086142" name="AutoShape 334">
          <a:extLst>
            <a:ext uri="{FF2B5EF4-FFF2-40B4-BE49-F238E27FC236}">
              <a16:creationId xmlns:a16="http://schemas.microsoft.com/office/drawing/2014/main" id="{214D091B-17F8-48A0-BC45-53D5B75DCB32}"/>
            </a:ext>
          </a:extLst>
        </xdr:cNvPr>
        <xdr:cNvSpPr>
          <a:spLocks noChangeArrowheads="1"/>
        </xdr:cNvSpPr>
      </xdr:nvSpPr>
      <xdr:spPr bwMode="auto">
        <a:xfrm>
          <a:off x="2400300" y="30660975"/>
          <a:ext cx="3228975"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74</xdr:row>
      <xdr:rowOff>47625</xdr:rowOff>
    </xdr:from>
    <xdr:to>
      <xdr:col>4</xdr:col>
      <xdr:colOff>714375</xdr:colOff>
      <xdr:row>74</xdr:row>
      <xdr:rowOff>314325</xdr:rowOff>
    </xdr:to>
    <xdr:sp macro="" textlink="">
      <xdr:nvSpPr>
        <xdr:cNvPr id="14086143" name="AutoShape 334">
          <a:extLst>
            <a:ext uri="{FF2B5EF4-FFF2-40B4-BE49-F238E27FC236}">
              <a16:creationId xmlns:a16="http://schemas.microsoft.com/office/drawing/2014/main" id="{A9061754-19F8-41F2-9304-973C6C100DC0}"/>
            </a:ext>
          </a:extLst>
        </xdr:cNvPr>
        <xdr:cNvSpPr>
          <a:spLocks noChangeArrowheads="1"/>
        </xdr:cNvSpPr>
      </xdr:nvSpPr>
      <xdr:spPr bwMode="auto">
        <a:xfrm>
          <a:off x="2371725" y="310515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93</xdr:row>
      <xdr:rowOff>38100</xdr:rowOff>
    </xdr:from>
    <xdr:to>
      <xdr:col>4</xdr:col>
      <xdr:colOff>714375</xdr:colOff>
      <xdr:row>93</xdr:row>
      <xdr:rowOff>295275</xdr:rowOff>
    </xdr:to>
    <xdr:sp macro="" textlink="">
      <xdr:nvSpPr>
        <xdr:cNvPr id="14096384" name="AutoShape 334">
          <a:extLst>
            <a:ext uri="{FF2B5EF4-FFF2-40B4-BE49-F238E27FC236}">
              <a16:creationId xmlns:a16="http://schemas.microsoft.com/office/drawing/2014/main" id="{EAD14829-2EE4-4079-9584-9A638049D859}"/>
            </a:ext>
          </a:extLst>
        </xdr:cNvPr>
        <xdr:cNvSpPr>
          <a:spLocks noChangeArrowheads="1"/>
        </xdr:cNvSpPr>
      </xdr:nvSpPr>
      <xdr:spPr bwMode="auto">
        <a:xfrm>
          <a:off x="2371725" y="38452425"/>
          <a:ext cx="3228975" cy="257175"/>
        </a:xfrm>
        <a:prstGeom prst="bracketPair">
          <a:avLst>
            <a:gd name="adj" fmla="val 9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97</xdr:row>
      <xdr:rowOff>38100</xdr:rowOff>
    </xdr:from>
    <xdr:to>
      <xdr:col>4</xdr:col>
      <xdr:colOff>704850</xdr:colOff>
      <xdr:row>97</xdr:row>
      <xdr:rowOff>304800</xdr:rowOff>
    </xdr:to>
    <xdr:sp macro="" textlink="">
      <xdr:nvSpPr>
        <xdr:cNvPr id="14096385" name="AutoShape 334">
          <a:extLst>
            <a:ext uri="{FF2B5EF4-FFF2-40B4-BE49-F238E27FC236}">
              <a16:creationId xmlns:a16="http://schemas.microsoft.com/office/drawing/2014/main" id="{4F15EC71-9409-4AFA-A689-8F610B783731}"/>
            </a:ext>
          </a:extLst>
        </xdr:cNvPr>
        <xdr:cNvSpPr>
          <a:spLocks noChangeArrowheads="1"/>
        </xdr:cNvSpPr>
      </xdr:nvSpPr>
      <xdr:spPr bwMode="auto">
        <a:xfrm>
          <a:off x="2362200" y="398240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107</xdr:row>
      <xdr:rowOff>28575</xdr:rowOff>
    </xdr:from>
    <xdr:to>
      <xdr:col>4</xdr:col>
      <xdr:colOff>704850</xdr:colOff>
      <xdr:row>107</xdr:row>
      <xdr:rowOff>295275</xdr:rowOff>
    </xdr:to>
    <xdr:sp macro="" textlink="">
      <xdr:nvSpPr>
        <xdr:cNvPr id="14096386" name="AutoShape 334">
          <a:extLst>
            <a:ext uri="{FF2B5EF4-FFF2-40B4-BE49-F238E27FC236}">
              <a16:creationId xmlns:a16="http://schemas.microsoft.com/office/drawing/2014/main" id="{AB7C14A6-9F84-4308-AEC4-5039AB4B8EFE}"/>
            </a:ext>
          </a:extLst>
        </xdr:cNvPr>
        <xdr:cNvSpPr>
          <a:spLocks noChangeArrowheads="1"/>
        </xdr:cNvSpPr>
      </xdr:nvSpPr>
      <xdr:spPr bwMode="auto">
        <a:xfrm>
          <a:off x="2362200" y="437102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113</xdr:row>
      <xdr:rowOff>47625</xdr:rowOff>
    </xdr:from>
    <xdr:to>
      <xdr:col>4</xdr:col>
      <xdr:colOff>695325</xdr:colOff>
      <xdr:row>113</xdr:row>
      <xdr:rowOff>314325</xdr:rowOff>
    </xdr:to>
    <xdr:sp macro="" textlink="">
      <xdr:nvSpPr>
        <xdr:cNvPr id="14096387" name="AutoShape 334">
          <a:extLst>
            <a:ext uri="{FF2B5EF4-FFF2-40B4-BE49-F238E27FC236}">
              <a16:creationId xmlns:a16="http://schemas.microsoft.com/office/drawing/2014/main" id="{A8761F44-8AF9-40D8-B0CF-4B799E74D91A}"/>
            </a:ext>
          </a:extLst>
        </xdr:cNvPr>
        <xdr:cNvSpPr>
          <a:spLocks noChangeArrowheads="1"/>
        </xdr:cNvSpPr>
      </xdr:nvSpPr>
      <xdr:spPr bwMode="auto">
        <a:xfrm>
          <a:off x="2352675" y="457866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117</xdr:row>
      <xdr:rowOff>38100</xdr:rowOff>
    </xdr:from>
    <xdr:to>
      <xdr:col>4</xdr:col>
      <xdr:colOff>704850</xdr:colOff>
      <xdr:row>117</xdr:row>
      <xdr:rowOff>304800</xdr:rowOff>
    </xdr:to>
    <xdr:sp macro="" textlink="">
      <xdr:nvSpPr>
        <xdr:cNvPr id="14096388" name="AutoShape 334">
          <a:extLst>
            <a:ext uri="{FF2B5EF4-FFF2-40B4-BE49-F238E27FC236}">
              <a16:creationId xmlns:a16="http://schemas.microsoft.com/office/drawing/2014/main" id="{4B32FCED-D497-429C-BD0F-C13F3D641E89}"/>
            </a:ext>
          </a:extLst>
        </xdr:cNvPr>
        <xdr:cNvSpPr>
          <a:spLocks noChangeArrowheads="1"/>
        </xdr:cNvSpPr>
      </xdr:nvSpPr>
      <xdr:spPr bwMode="auto">
        <a:xfrm>
          <a:off x="2362200" y="4714875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121</xdr:row>
      <xdr:rowOff>47625</xdr:rowOff>
    </xdr:from>
    <xdr:to>
      <xdr:col>4</xdr:col>
      <xdr:colOff>714375</xdr:colOff>
      <xdr:row>121</xdr:row>
      <xdr:rowOff>276225</xdr:rowOff>
    </xdr:to>
    <xdr:sp macro="" textlink="">
      <xdr:nvSpPr>
        <xdr:cNvPr id="14096389" name="AutoShape 334">
          <a:extLst>
            <a:ext uri="{FF2B5EF4-FFF2-40B4-BE49-F238E27FC236}">
              <a16:creationId xmlns:a16="http://schemas.microsoft.com/office/drawing/2014/main" id="{FC4E1971-2DDF-435B-A27D-0EA2054B357F}"/>
            </a:ext>
          </a:extLst>
        </xdr:cNvPr>
        <xdr:cNvSpPr>
          <a:spLocks noChangeArrowheads="1"/>
        </xdr:cNvSpPr>
      </xdr:nvSpPr>
      <xdr:spPr bwMode="auto">
        <a:xfrm>
          <a:off x="2371725" y="48663225"/>
          <a:ext cx="3228975"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129</xdr:row>
      <xdr:rowOff>38100</xdr:rowOff>
    </xdr:from>
    <xdr:to>
      <xdr:col>4</xdr:col>
      <xdr:colOff>714375</xdr:colOff>
      <xdr:row>129</xdr:row>
      <xdr:rowOff>304800</xdr:rowOff>
    </xdr:to>
    <xdr:sp macro="" textlink="">
      <xdr:nvSpPr>
        <xdr:cNvPr id="14096390" name="AutoShape 334">
          <a:extLst>
            <a:ext uri="{FF2B5EF4-FFF2-40B4-BE49-F238E27FC236}">
              <a16:creationId xmlns:a16="http://schemas.microsoft.com/office/drawing/2014/main" id="{F4B98786-DCEE-480E-A548-32C1FF2E4731}"/>
            </a:ext>
          </a:extLst>
        </xdr:cNvPr>
        <xdr:cNvSpPr>
          <a:spLocks noChangeArrowheads="1"/>
        </xdr:cNvSpPr>
      </xdr:nvSpPr>
      <xdr:spPr bwMode="auto">
        <a:xfrm>
          <a:off x="2371725" y="521303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187</xdr:row>
      <xdr:rowOff>47625</xdr:rowOff>
    </xdr:from>
    <xdr:to>
      <xdr:col>4</xdr:col>
      <xdr:colOff>704850</xdr:colOff>
      <xdr:row>187</xdr:row>
      <xdr:rowOff>314325</xdr:rowOff>
    </xdr:to>
    <xdr:sp macro="" textlink="">
      <xdr:nvSpPr>
        <xdr:cNvPr id="14096391" name="AutoShape 334">
          <a:extLst>
            <a:ext uri="{FF2B5EF4-FFF2-40B4-BE49-F238E27FC236}">
              <a16:creationId xmlns:a16="http://schemas.microsoft.com/office/drawing/2014/main" id="{69A13276-64C5-45D8-BDB1-A471F21B8538}"/>
            </a:ext>
          </a:extLst>
        </xdr:cNvPr>
        <xdr:cNvSpPr>
          <a:spLocks noChangeArrowheads="1"/>
        </xdr:cNvSpPr>
      </xdr:nvSpPr>
      <xdr:spPr bwMode="auto">
        <a:xfrm>
          <a:off x="2362200" y="670083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191</xdr:row>
      <xdr:rowOff>66675</xdr:rowOff>
    </xdr:from>
    <xdr:to>
      <xdr:col>4</xdr:col>
      <xdr:colOff>714375</xdr:colOff>
      <xdr:row>191</xdr:row>
      <xdr:rowOff>333375</xdr:rowOff>
    </xdr:to>
    <xdr:sp macro="" textlink="">
      <xdr:nvSpPr>
        <xdr:cNvPr id="14096392" name="AutoShape 334">
          <a:extLst>
            <a:ext uri="{FF2B5EF4-FFF2-40B4-BE49-F238E27FC236}">
              <a16:creationId xmlns:a16="http://schemas.microsoft.com/office/drawing/2014/main" id="{FCFB5273-8FF8-4FD0-8659-60A0E2344FC8}"/>
            </a:ext>
          </a:extLst>
        </xdr:cNvPr>
        <xdr:cNvSpPr>
          <a:spLocks noChangeArrowheads="1"/>
        </xdr:cNvSpPr>
      </xdr:nvSpPr>
      <xdr:spPr bwMode="auto">
        <a:xfrm>
          <a:off x="2371725" y="685133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193</xdr:row>
      <xdr:rowOff>38100</xdr:rowOff>
    </xdr:from>
    <xdr:to>
      <xdr:col>4</xdr:col>
      <xdr:colOff>704850</xdr:colOff>
      <xdr:row>193</xdr:row>
      <xdr:rowOff>304800</xdr:rowOff>
    </xdr:to>
    <xdr:sp macro="" textlink="">
      <xdr:nvSpPr>
        <xdr:cNvPr id="14096393" name="AutoShape 334">
          <a:extLst>
            <a:ext uri="{FF2B5EF4-FFF2-40B4-BE49-F238E27FC236}">
              <a16:creationId xmlns:a16="http://schemas.microsoft.com/office/drawing/2014/main" id="{94D95582-6F05-4079-883C-FFAEC2052CF9}"/>
            </a:ext>
          </a:extLst>
        </xdr:cNvPr>
        <xdr:cNvSpPr>
          <a:spLocks noChangeArrowheads="1"/>
        </xdr:cNvSpPr>
      </xdr:nvSpPr>
      <xdr:spPr bwMode="auto">
        <a:xfrm>
          <a:off x="2362200" y="693420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195</xdr:row>
      <xdr:rowOff>57150</xdr:rowOff>
    </xdr:from>
    <xdr:to>
      <xdr:col>4</xdr:col>
      <xdr:colOff>714375</xdr:colOff>
      <xdr:row>195</xdr:row>
      <xdr:rowOff>476250</xdr:rowOff>
    </xdr:to>
    <xdr:sp macro="" textlink="">
      <xdr:nvSpPr>
        <xdr:cNvPr id="14096394" name="AutoShape 334">
          <a:extLst>
            <a:ext uri="{FF2B5EF4-FFF2-40B4-BE49-F238E27FC236}">
              <a16:creationId xmlns:a16="http://schemas.microsoft.com/office/drawing/2014/main" id="{7EB257B6-5C93-4361-B545-B07EF906D267}"/>
            </a:ext>
          </a:extLst>
        </xdr:cNvPr>
        <xdr:cNvSpPr>
          <a:spLocks noChangeArrowheads="1"/>
        </xdr:cNvSpPr>
      </xdr:nvSpPr>
      <xdr:spPr bwMode="auto">
        <a:xfrm>
          <a:off x="2371725" y="70208775"/>
          <a:ext cx="3228975" cy="419100"/>
        </a:xfrm>
        <a:prstGeom prst="bracketPair">
          <a:avLst>
            <a:gd name="adj" fmla="val 984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197</xdr:row>
      <xdr:rowOff>38100</xdr:rowOff>
    </xdr:from>
    <xdr:to>
      <xdr:col>4</xdr:col>
      <xdr:colOff>704850</xdr:colOff>
      <xdr:row>197</xdr:row>
      <xdr:rowOff>304800</xdr:rowOff>
    </xdr:to>
    <xdr:sp macro="" textlink="">
      <xdr:nvSpPr>
        <xdr:cNvPr id="14096395" name="AutoShape 334">
          <a:extLst>
            <a:ext uri="{FF2B5EF4-FFF2-40B4-BE49-F238E27FC236}">
              <a16:creationId xmlns:a16="http://schemas.microsoft.com/office/drawing/2014/main" id="{B8D99A94-00AB-46B8-8136-B13A3ED6BF60}"/>
            </a:ext>
          </a:extLst>
        </xdr:cNvPr>
        <xdr:cNvSpPr>
          <a:spLocks noChangeArrowheads="1"/>
        </xdr:cNvSpPr>
      </xdr:nvSpPr>
      <xdr:spPr bwMode="auto">
        <a:xfrm>
          <a:off x="2362200" y="7103745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211</xdr:row>
      <xdr:rowOff>57150</xdr:rowOff>
    </xdr:from>
    <xdr:to>
      <xdr:col>4</xdr:col>
      <xdr:colOff>704850</xdr:colOff>
      <xdr:row>211</xdr:row>
      <xdr:rowOff>304800</xdr:rowOff>
    </xdr:to>
    <xdr:sp macro="" textlink="">
      <xdr:nvSpPr>
        <xdr:cNvPr id="14096396" name="AutoShape 334">
          <a:extLst>
            <a:ext uri="{FF2B5EF4-FFF2-40B4-BE49-F238E27FC236}">
              <a16:creationId xmlns:a16="http://schemas.microsoft.com/office/drawing/2014/main" id="{283FE255-53B4-47FA-B70A-CC51D373E79B}"/>
            </a:ext>
          </a:extLst>
        </xdr:cNvPr>
        <xdr:cNvSpPr>
          <a:spLocks noChangeArrowheads="1"/>
        </xdr:cNvSpPr>
      </xdr:nvSpPr>
      <xdr:spPr bwMode="auto">
        <a:xfrm>
          <a:off x="2362200" y="74647425"/>
          <a:ext cx="3228975" cy="247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219</xdr:row>
      <xdr:rowOff>47625</xdr:rowOff>
    </xdr:from>
    <xdr:to>
      <xdr:col>4</xdr:col>
      <xdr:colOff>704850</xdr:colOff>
      <xdr:row>219</xdr:row>
      <xdr:rowOff>285750</xdr:rowOff>
    </xdr:to>
    <xdr:sp macro="" textlink="">
      <xdr:nvSpPr>
        <xdr:cNvPr id="14096397" name="AutoShape 334">
          <a:extLst>
            <a:ext uri="{FF2B5EF4-FFF2-40B4-BE49-F238E27FC236}">
              <a16:creationId xmlns:a16="http://schemas.microsoft.com/office/drawing/2014/main" id="{5A05B211-8C1B-4EDD-A262-61BFD39EC01F}"/>
            </a:ext>
          </a:extLst>
        </xdr:cNvPr>
        <xdr:cNvSpPr>
          <a:spLocks noChangeArrowheads="1"/>
        </xdr:cNvSpPr>
      </xdr:nvSpPr>
      <xdr:spPr bwMode="auto">
        <a:xfrm>
          <a:off x="2362200" y="77381100"/>
          <a:ext cx="3228975"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221</xdr:row>
      <xdr:rowOff>47625</xdr:rowOff>
    </xdr:from>
    <xdr:to>
      <xdr:col>4</xdr:col>
      <xdr:colOff>704850</xdr:colOff>
      <xdr:row>221</xdr:row>
      <xdr:rowOff>314325</xdr:rowOff>
    </xdr:to>
    <xdr:sp macro="" textlink="">
      <xdr:nvSpPr>
        <xdr:cNvPr id="14096398" name="AutoShape 334">
          <a:extLst>
            <a:ext uri="{FF2B5EF4-FFF2-40B4-BE49-F238E27FC236}">
              <a16:creationId xmlns:a16="http://schemas.microsoft.com/office/drawing/2014/main" id="{0E8901B8-A247-4197-8842-D5F51FE09444}"/>
            </a:ext>
          </a:extLst>
        </xdr:cNvPr>
        <xdr:cNvSpPr>
          <a:spLocks noChangeArrowheads="1"/>
        </xdr:cNvSpPr>
      </xdr:nvSpPr>
      <xdr:spPr bwMode="auto">
        <a:xfrm>
          <a:off x="2362200" y="780669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223</xdr:row>
      <xdr:rowOff>57150</xdr:rowOff>
    </xdr:from>
    <xdr:to>
      <xdr:col>4</xdr:col>
      <xdr:colOff>733425</xdr:colOff>
      <xdr:row>223</xdr:row>
      <xdr:rowOff>371475</xdr:rowOff>
    </xdr:to>
    <xdr:sp macro="" textlink="">
      <xdr:nvSpPr>
        <xdr:cNvPr id="14096399" name="AutoShape 334">
          <a:extLst>
            <a:ext uri="{FF2B5EF4-FFF2-40B4-BE49-F238E27FC236}">
              <a16:creationId xmlns:a16="http://schemas.microsoft.com/office/drawing/2014/main" id="{660FF20B-AA48-4C7E-ACE3-CA94073FDE2D}"/>
            </a:ext>
          </a:extLst>
        </xdr:cNvPr>
        <xdr:cNvSpPr>
          <a:spLocks noChangeArrowheads="1"/>
        </xdr:cNvSpPr>
      </xdr:nvSpPr>
      <xdr:spPr bwMode="auto">
        <a:xfrm>
          <a:off x="2371725" y="78819375"/>
          <a:ext cx="3248025" cy="314325"/>
        </a:xfrm>
        <a:prstGeom prst="bracketPair">
          <a:avLst>
            <a:gd name="adj" fmla="val 1238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225</xdr:row>
      <xdr:rowOff>38100</xdr:rowOff>
    </xdr:from>
    <xdr:to>
      <xdr:col>4</xdr:col>
      <xdr:colOff>704850</xdr:colOff>
      <xdr:row>225</xdr:row>
      <xdr:rowOff>304800</xdr:rowOff>
    </xdr:to>
    <xdr:sp macro="" textlink="">
      <xdr:nvSpPr>
        <xdr:cNvPr id="14096400" name="AutoShape 334">
          <a:extLst>
            <a:ext uri="{FF2B5EF4-FFF2-40B4-BE49-F238E27FC236}">
              <a16:creationId xmlns:a16="http://schemas.microsoft.com/office/drawing/2014/main" id="{96BA5526-0486-4A43-A88A-FA5FD2619FEC}"/>
            </a:ext>
          </a:extLst>
        </xdr:cNvPr>
        <xdr:cNvSpPr>
          <a:spLocks noChangeArrowheads="1"/>
        </xdr:cNvSpPr>
      </xdr:nvSpPr>
      <xdr:spPr bwMode="auto">
        <a:xfrm>
          <a:off x="2362200" y="795432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259</xdr:row>
      <xdr:rowOff>57150</xdr:rowOff>
    </xdr:from>
    <xdr:to>
      <xdr:col>4</xdr:col>
      <xdr:colOff>704850</xdr:colOff>
      <xdr:row>259</xdr:row>
      <xdr:rowOff>285750</xdr:rowOff>
    </xdr:to>
    <xdr:sp macro="" textlink="">
      <xdr:nvSpPr>
        <xdr:cNvPr id="14096401" name="AutoShape 334">
          <a:extLst>
            <a:ext uri="{FF2B5EF4-FFF2-40B4-BE49-F238E27FC236}">
              <a16:creationId xmlns:a16="http://schemas.microsoft.com/office/drawing/2014/main" id="{83C490D2-2383-4EBF-8187-E38523EF5427}"/>
            </a:ext>
          </a:extLst>
        </xdr:cNvPr>
        <xdr:cNvSpPr>
          <a:spLocks noChangeArrowheads="1"/>
        </xdr:cNvSpPr>
      </xdr:nvSpPr>
      <xdr:spPr bwMode="auto">
        <a:xfrm>
          <a:off x="2362200" y="89068275"/>
          <a:ext cx="3228975" cy="228600"/>
        </a:xfrm>
        <a:prstGeom prst="bracketPair">
          <a:avLst>
            <a:gd name="adj" fmla="val 110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261</xdr:row>
      <xdr:rowOff>28575</xdr:rowOff>
    </xdr:from>
    <xdr:to>
      <xdr:col>4</xdr:col>
      <xdr:colOff>704850</xdr:colOff>
      <xdr:row>261</xdr:row>
      <xdr:rowOff>295275</xdr:rowOff>
    </xdr:to>
    <xdr:sp macro="" textlink="">
      <xdr:nvSpPr>
        <xdr:cNvPr id="14096402" name="AutoShape 334">
          <a:extLst>
            <a:ext uri="{FF2B5EF4-FFF2-40B4-BE49-F238E27FC236}">
              <a16:creationId xmlns:a16="http://schemas.microsoft.com/office/drawing/2014/main" id="{8016511A-7608-49CE-A78B-A6B45CD0EED8}"/>
            </a:ext>
          </a:extLst>
        </xdr:cNvPr>
        <xdr:cNvSpPr>
          <a:spLocks noChangeArrowheads="1"/>
        </xdr:cNvSpPr>
      </xdr:nvSpPr>
      <xdr:spPr bwMode="auto">
        <a:xfrm>
          <a:off x="2362200" y="898874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290</xdr:row>
      <xdr:rowOff>66675</xdr:rowOff>
    </xdr:from>
    <xdr:to>
      <xdr:col>4</xdr:col>
      <xdr:colOff>714375</xdr:colOff>
      <xdr:row>291</xdr:row>
      <xdr:rowOff>85725</xdr:rowOff>
    </xdr:to>
    <xdr:sp macro="" textlink="">
      <xdr:nvSpPr>
        <xdr:cNvPr id="14096403" name="AutoShape 334">
          <a:extLst>
            <a:ext uri="{FF2B5EF4-FFF2-40B4-BE49-F238E27FC236}">
              <a16:creationId xmlns:a16="http://schemas.microsoft.com/office/drawing/2014/main" id="{A70E922F-E364-4FF2-9F9D-DEEE128FB864}"/>
            </a:ext>
          </a:extLst>
        </xdr:cNvPr>
        <xdr:cNvSpPr>
          <a:spLocks noChangeArrowheads="1"/>
        </xdr:cNvSpPr>
      </xdr:nvSpPr>
      <xdr:spPr bwMode="auto">
        <a:xfrm>
          <a:off x="2371725" y="99164775"/>
          <a:ext cx="3228975"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319</xdr:row>
      <xdr:rowOff>47625</xdr:rowOff>
    </xdr:from>
    <xdr:to>
      <xdr:col>4</xdr:col>
      <xdr:colOff>704850</xdr:colOff>
      <xdr:row>319</xdr:row>
      <xdr:rowOff>304800</xdr:rowOff>
    </xdr:to>
    <xdr:sp macro="" textlink="">
      <xdr:nvSpPr>
        <xdr:cNvPr id="14096404" name="AutoShape 334">
          <a:extLst>
            <a:ext uri="{FF2B5EF4-FFF2-40B4-BE49-F238E27FC236}">
              <a16:creationId xmlns:a16="http://schemas.microsoft.com/office/drawing/2014/main" id="{0DB0B0CE-5160-4D38-8701-F6CF93D64532}"/>
            </a:ext>
          </a:extLst>
        </xdr:cNvPr>
        <xdr:cNvSpPr>
          <a:spLocks noChangeArrowheads="1"/>
        </xdr:cNvSpPr>
      </xdr:nvSpPr>
      <xdr:spPr bwMode="auto">
        <a:xfrm>
          <a:off x="2362200" y="105622725"/>
          <a:ext cx="322897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325</xdr:row>
      <xdr:rowOff>38100</xdr:rowOff>
    </xdr:from>
    <xdr:to>
      <xdr:col>4</xdr:col>
      <xdr:colOff>695325</xdr:colOff>
      <xdr:row>325</xdr:row>
      <xdr:rowOff>304800</xdr:rowOff>
    </xdr:to>
    <xdr:sp macro="" textlink="">
      <xdr:nvSpPr>
        <xdr:cNvPr id="14096405" name="AutoShape 334">
          <a:extLst>
            <a:ext uri="{FF2B5EF4-FFF2-40B4-BE49-F238E27FC236}">
              <a16:creationId xmlns:a16="http://schemas.microsoft.com/office/drawing/2014/main" id="{9D524F12-1421-480F-A81C-4FF8BC2C88D8}"/>
            </a:ext>
          </a:extLst>
        </xdr:cNvPr>
        <xdr:cNvSpPr>
          <a:spLocks noChangeArrowheads="1"/>
        </xdr:cNvSpPr>
      </xdr:nvSpPr>
      <xdr:spPr bwMode="auto">
        <a:xfrm>
          <a:off x="2352675" y="1078325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327</xdr:row>
      <xdr:rowOff>28575</xdr:rowOff>
    </xdr:from>
    <xdr:to>
      <xdr:col>4</xdr:col>
      <xdr:colOff>704850</xdr:colOff>
      <xdr:row>327</xdr:row>
      <xdr:rowOff>314325</xdr:rowOff>
    </xdr:to>
    <xdr:sp macro="" textlink="">
      <xdr:nvSpPr>
        <xdr:cNvPr id="14096406" name="AutoShape 334">
          <a:extLst>
            <a:ext uri="{FF2B5EF4-FFF2-40B4-BE49-F238E27FC236}">
              <a16:creationId xmlns:a16="http://schemas.microsoft.com/office/drawing/2014/main" id="{0DA492B2-18DB-42C2-A4DD-24C3B3F49A9B}"/>
            </a:ext>
          </a:extLst>
        </xdr:cNvPr>
        <xdr:cNvSpPr>
          <a:spLocks noChangeArrowheads="1"/>
        </xdr:cNvSpPr>
      </xdr:nvSpPr>
      <xdr:spPr bwMode="auto">
        <a:xfrm>
          <a:off x="2362200" y="108508800"/>
          <a:ext cx="3228975"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330</xdr:row>
      <xdr:rowOff>47625</xdr:rowOff>
    </xdr:from>
    <xdr:to>
      <xdr:col>4</xdr:col>
      <xdr:colOff>695325</xdr:colOff>
      <xdr:row>331</xdr:row>
      <xdr:rowOff>142875</xdr:rowOff>
    </xdr:to>
    <xdr:sp macro="" textlink="">
      <xdr:nvSpPr>
        <xdr:cNvPr id="14096407" name="AutoShape 334">
          <a:extLst>
            <a:ext uri="{FF2B5EF4-FFF2-40B4-BE49-F238E27FC236}">
              <a16:creationId xmlns:a16="http://schemas.microsoft.com/office/drawing/2014/main" id="{C2A8955A-B477-4536-80D9-4C6D20D14952}"/>
            </a:ext>
          </a:extLst>
        </xdr:cNvPr>
        <xdr:cNvSpPr>
          <a:spLocks noChangeArrowheads="1"/>
        </xdr:cNvSpPr>
      </xdr:nvSpPr>
      <xdr:spPr bwMode="auto">
        <a:xfrm>
          <a:off x="2352675" y="109366050"/>
          <a:ext cx="3228975"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333</xdr:row>
      <xdr:rowOff>47625</xdr:rowOff>
    </xdr:from>
    <xdr:to>
      <xdr:col>4</xdr:col>
      <xdr:colOff>704850</xdr:colOff>
      <xdr:row>333</xdr:row>
      <xdr:rowOff>314325</xdr:rowOff>
    </xdr:to>
    <xdr:sp macro="" textlink="">
      <xdr:nvSpPr>
        <xdr:cNvPr id="14096408" name="AutoShape 334">
          <a:extLst>
            <a:ext uri="{FF2B5EF4-FFF2-40B4-BE49-F238E27FC236}">
              <a16:creationId xmlns:a16="http://schemas.microsoft.com/office/drawing/2014/main" id="{2B07A7D4-ACE2-4943-A8F5-DEC6C125E0F5}"/>
            </a:ext>
          </a:extLst>
        </xdr:cNvPr>
        <xdr:cNvSpPr>
          <a:spLocks noChangeArrowheads="1"/>
        </xdr:cNvSpPr>
      </xdr:nvSpPr>
      <xdr:spPr bwMode="auto">
        <a:xfrm>
          <a:off x="2362200" y="1102518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343</xdr:row>
      <xdr:rowOff>47625</xdr:rowOff>
    </xdr:from>
    <xdr:to>
      <xdr:col>4</xdr:col>
      <xdr:colOff>695325</xdr:colOff>
      <xdr:row>343</xdr:row>
      <xdr:rowOff>314325</xdr:rowOff>
    </xdr:to>
    <xdr:sp macro="" textlink="">
      <xdr:nvSpPr>
        <xdr:cNvPr id="14096409" name="AutoShape 334">
          <a:extLst>
            <a:ext uri="{FF2B5EF4-FFF2-40B4-BE49-F238E27FC236}">
              <a16:creationId xmlns:a16="http://schemas.microsoft.com/office/drawing/2014/main" id="{45C3D0B5-9838-47D8-8A98-6512EE568D5C}"/>
            </a:ext>
          </a:extLst>
        </xdr:cNvPr>
        <xdr:cNvSpPr>
          <a:spLocks noChangeArrowheads="1"/>
        </xdr:cNvSpPr>
      </xdr:nvSpPr>
      <xdr:spPr bwMode="auto">
        <a:xfrm>
          <a:off x="2352675" y="1151286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345</xdr:row>
      <xdr:rowOff>47625</xdr:rowOff>
    </xdr:from>
    <xdr:to>
      <xdr:col>4</xdr:col>
      <xdr:colOff>695325</xdr:colOff>
      <xdr:row>345</xdr:row>
      <xdr:rowOff>314325</xdr:rowOff>
    </xdr:to>
    <xdr:sp macro="" textlink="">
      <xdr:nvSpPr>
        <xdr:cNvPr id="14096410" name="AutoShape 334">
          <a:extLst>
            <a:ext uri="{FF2B5EF4-FFF2-40B4-BE49-F238E27FC236}">
              <a16:creationId xmlns:a16="http://schemas.microsoft.com/office/drawing/2014/main" id="{9CF97F4A-8EA0-424E-A3F8-0742629B0530}"/>
            </a:ext>
          </a:extLst>
        </xdr:cNvPr>
        <xdr:cNvSpPr>
          <a:spLocks noChangeArrowheads="1"/>
        </xdr:cNvSpPr>
      </xdr:nvSpPr>
      <xdr:spPr bwMode="auto">
        <a:xfrm>
          <a:off x="2352675" y="1158144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347</xdr:row>
      <xdr:rowOff>47625</xdr:rowOff>
    </xdr:from>
    <xdr:to>
      <xdr:col>4</xdr:col>
      <xdr:colOff>704850</xdr:colOff>
      <xdr:row>347</xdr:row>
      <xdr:rowOff>466725</xdr:rowOff>
    </xdr:to>
    <xdr:sp macro="" textlink="">
      <xdr:nvSpPr>
        <xdr:cNvPr id="14096411" name="AutoShape 334">
          <a:extLst>
            <a:ext uri="{FF2B5EF4-FFF2-40B4-BE49-F238E27FC236}">
              <a16:creationId xmlns:a16="http://schemas.microsoft.com/office/drawing/2014/main" id="{D4A8D52A-91FB-40E5-B1C6-14A69E700A81}"/>
            </a:ext>
          </a:extLst>
        </xdr:cNvPr>
        <xdr:cNvSpPr>
          <a:spLocks noChangeArrowheads="1"/>
        </xdr:cNvSpPr>
      </xdr:nvSpPr>
      <xdr:spPr bwMode="auto">
        <a:xfrm>
          <a:off x="2362200" y="116662200"/>
          <a:ext cx="3228975"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349</xdr:row>
      <xdr:rowOff>47625</xdr:rowOff>
    </xdr:from>
    <xdr:to>
      <xdr:col>4</xdr:col>
      <xdr:colOff>695325</xdr:colOff>
      <xdr:row>349</xdr:row>
      <xdr:rowOff>314325</xdr:rowOff>
    </xdr:to>
    <xdr:sp macro="" textlink="">
      <xdr:nvSpPr>
        <xdr:cNvPr id="14096412" name="AutoShape 334">
          <a:extLst>
            <a:ext uri="{FF2B5EF4-FFF2-40B4-BE49-F238E27FC236}">
              <a16:creationId xmlns:a16="http://schemas.microsoft.com/office/drawing/2014/main" id="{5056CC1F-E464-4B07-B293-9772D70DE4A5}"/>
            </a:ext>
          </a:extLst>
        </xdr:cNvPr>
        <xdr:cNvSpPr>
          <a:spLocks noChangeArrowheads="1"/>
        </xdr:cNvSpPr>
      </xdr:nvSpPr>
      <xdr:spPr bwMode="auto">
        <a:xfrm>
          <a:off x="2352675" y="1175099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351</xdr:row>
      <xdr:rowOff>47625</xdr:rowOff>
    </xdr:from>
    <xdr:to>
      <xdr:col>4</xdr:col>
      <xdr:colOff>695325</xdr:colOff>
      <xdr:row>351</xdr:row>
      <xdr:rowOff>314325</xdr:rowOff>
    </xdr:to>
    <xdr:sp macro="" textlink="">
      <xdr:nvSpPr>
        <xdr:cNvPr id="14096413" name="AutoShape 334">
          <a:extLst>
            <a:ext uri="{FF2B5EF4-FFF2-40B4-BE49-F238E27FC236}">
              <a16:creationId xmlns:a16="http://schemas.microsoft.com/office/drawing/2014/main" id="{BEBCE0EE-20F0-4404-87BA-BC600D59C079}"/>
            </a:ext>
          </a:extLst>
        </xdr:cNvPr>
        <xdr:cNvSpPr>
          <a:spLocks noChangeArrowheads="1"/>
        </xdr:cNvSpPr>
      </xdr:nvSpPr>
      <xdr:spPr bwMode="auto">
        <a:xfrm>
          <a:off x="2352675" y="11831955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353</xdr:row>
      <xdr:rowOff>47625</xdr:rowOff>
    </xdr:from>
    <xdr:to>
      <xdr:col>4</xdr:col>
      <xdr:colOff>704850</xdr:colOff>
      <xdr:row>353</xdr:row>
      <xdr:rowOff>285750</xdr:rowOff>
    </xdr:to>
    <xdr:sp macro="" textlink="">
      <xdr:nvSpPr>
        <xdr:cNvPr id="14096414" name="AutoShape 334">
          <a:extLst>
            <a:ext uri="{FF2B5EF4-FFF2-40B4-BE49-F238E27FC236}">
              <a16:creationId xmlns:a16="http://schemas.microsoft.com/office/drawing/2014/main" id="{77D7A5BE-5B21-4557-B514-361C1BDE75FB}"/>
            </a:ext>
          </a:extLst>
        </xdr:cNvPr>
        <xdr:cNvSpPr>
          <a:spLocks noChangeArrowheads="1"/>
        </xdr:cNvSpPr>
      </xdr:nvSpPr>
      <xdr:spPr bwMode="auto">
        <a:xfrm>
          <a:off x="2362200" y="119148225"/>
          <a:ext cx="3228975"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369</xdr:row>
      <xdr:rowOff>47625</xdr:rowOff>
    </xdr:from>
    <xdr:to>
      <xdr:col>4</xdr:col>
      <xdr:colOff>704850</xdr:colOff>
      <xdr:row>369</xdr:row>
      <xdr:rowOff>476250</xdr:rowOff>
    </xdr:to>
    <xdr:sp macro="" textlink="">
      <xdr:nvSpPr>
        <xdr:cNvPr id="14096415" name="AutoShape 334">
          <a:extLst>
            <a:ext uri="{FF2B5EF4-FFF2-40B4-BE49-F238E27FC236}">
              <a16:creationId xmlns:a16="http://schemas.microsoft.com/office/drawing/2014/main" id="{8BC5CEF1-B02C-452C-8193-A2BC79AD39EE}"/>
            </a:ext>
          </a:extLst>
        </xdr:cNvPr>
        <xdr:cNvSpPr>
          <a:spLocks noChangeArrowheads="1"/>
        </xdr:cNvSpPr>
      </xdr:nvSpPr>
      <xdr:spPr bwMode="auto">
        <a:xfrm>
          <a:off x="2362200" y="124672725"/>
          <a:ext cx="3228975" cy="4286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389</xdr:row>
      <xdr:rowOff>47625</xdr:rowOff>
    </xdr:from>
    <xdr:to>
      <xdr:col>4</xdr:col>
      <xdr:colOff>704850</xdr:colOff>
      <xdr:row>389</xdr:row>
      <xdr:rowOff>314325</xdr:rowOff>
    </xdr:to>
    <xdr:sp macro="" textlink="">
      <xdr:nvSpPr>
        <xdr:cNvPr id="14096416" name="AutoShape 334">
          <a:extLst>
            <a:ext uri="{FF2B5EF4-FFF2-40B4-BE49-F238E27FC236}">
              <a16:creationId xmlns:a16="http://schemas.microsoft.com/office/drawing/2014/main" id="{4F5A50CA-A43F-4E79-92B1-A8BC1D2BBE4C}"/>
            </a:ext>
          </a:extLst>
        </xdr:cNvPr>
        <xdr:cNvSpPr>
          <a:spLocks noChangeArrowheads="1"/>
        </xdr:cNvSpPr>
      </xdr:nvSpPr>
      <xdr:spPr bwMode="auto">
        <a:xfrm>
          <a:off x="2362200" y="13470255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423</xdr:row>
      <xdr:rowOff>47625</xdr:rowOff>
    </xdr:from>
    <xdr:to>
      <xdr:col>4</xdr:col>
      <xdr:colOff>704850</xdr:colOff>
      <xdr:row>423</xdr:row>
      <xdr:rowOff>314325</xdr:rowOff>
    </xdr:to>
    <xdr:sp macro="" textlink="">
      <xdr:nvSpPr>
        <xdr:cNvPr id="14096417" name="AutoShape 334">
          <a:extLst>
            <a:ext uri="{FF2B5EF4-FFF2-40B4-BE49-F238E27FC236}">
              <a16:creationId xmlns:a16="http://schemas.microsoft.com/office/drawing/2014/main" id="{5113C098-7794-477E-88EA-F5E4C2392B25}"/>
            </a:ext>
          </a:extLst>
        </xdr:cNvPr>
        <xdr:cNvSpPr>
          <a:spLocks noChangeArrowheads="1"/>
        </xdr:cNvSpPr>
      </xdr:nvSpPr>
      <xdr:spPr bwMode="auto">
        <a:xfrm>
          <a:off x="2362200" y="1467612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445</xdr:row>
      <xdr:rowOff>47625</xdr:rowOff>
    </xdr:from>
    <xdr:to>
      <xdr:col>4</xdr:col>
      <xdr:colOff>704850</xdr:colOff>
      <xdr:row>445</xdr:row>
      <xdr:rowOff>314325</xdr:rowOff>
    </xdr:to>
    <xdr:sp macro="" textlink="">
      <xdr:nvSpPr>
        <xdr:cNvPr id="14096418" name="AutoShape 334">
          <a:extLst>
            <a:ext uri="{FF2B5EF4-FFF2-40B4-BE49-F238E27FC236}">
              <a16:creationId xmlns:a16="http://schemas.microsoft.com/office/drawing/2014/main" id="{EA84B056-89DC-4A0C-B6BE-993B3B8E71E5}"/>
            </a:ext>
          </a:extLst>
        </xdr:cNvPr>
        <xdr:cNvSpPr>
          <a:spLocks noChangeArrowheads="1"/>
        </xdr:cNvSpPr>
      </xdr:nvSpPr>
      <xdr:spPr bwMode="auto">
        <a:xfrm>
          <a:off x="2362200" y="1531905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457</xdr:row>
      <xdr:rowOff>47625</xdr:rowOff>
    </xdr:from>
    <xdr:to>
      <xdr:col>4</xdr:col>
      <xdr:colOff>723900</xdr:colOff>
      <xdr:row>457</xdr:row>
      <xdr:rowOff>476250</xdr:rowOff>
    </xdr:to>
    <xdr:sp macro="" textlink="">
      <xdr:nvSpPr>
        <xdr:cNvPr id="14096419" name="AutoShape 334">
          <a:extLst>
            <a:ext uri="{FF2B5EF4-FFF2-40B4-BE49-F238E27FC236}">
              <a16:creationId xmlns:a16="http://schemas.microsoft.com/office/drawing/2014/main" id="{2AE13D7C-3F6E-437B-836A-2C3F8D1633E7}"/>
            </a:ext>
          </a:extLst>
        </xdr:cNvPr>
        <xdr:cNvSpPr>
          <a:spLocks noChangeArrowheads="1"/>
        </xdr:cNvSpPr>
      </xdr:nvSpPr>
      <xdr:spPr bwMode="auto">
        <a:xfrm>
          <a:off x="2362200" y="157981650"/>
          <a:ext cx="3248025" cy="4286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468</xdr:row>
      <xdr:rowOff>47625</xdr:rowOff>
    </xdr:from>
    <xdr:to>
      <xdr:col>4</xdr:col>
      <xdr:colOff>704850</xdr:colOff>
      <xdr:row>468</xdr:row>
      <xdr:rowOff>314325</xdr:rowOff>
    </xdr:to>
    <xdr:sp macro="" textlink="">
      <xdr:nvSpPr>
        <xdr:cNvPr id="14096420" name="AutoShape 334">
          <a:extLst>
            <a:ext uri="{FF2B5EF4-FFF2-40B4-BE49-F238E27FC236}">
              <a16:creationId xmlns:a16="http://schemas.microsoft.com/office/drawing/2014/main" id="{322DB8BA-6397-48D4-8B54-A7A3D3BFADA2}"/>
            </a:ext>
          </a:extLst>
        </xdr:cNvPr>
        <xdr:cNvSpPr>
          <a:spLocks noChangeArrowheads="1"/>
        </xdr:cNvSpPr>
      </xdr:nvSpPr>
      <xdr:spPr bwMode="auto">
        <a:xfrm>
          <a:off x="2362200" y="1623536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115</xdr:row>
      <xdr:rowOff>38100</xdr:rowOff>
    </xdr:from>
    <xdr:to>
      <xdr:col>4</xdr:col>
      <xdr:colOff>704850</xdr:colOff>
      <xdr:row>115</xdr:row>
      <xdr:rowOff>323850</xdr:rowOff>
    </xdr:to>
    <xdr:sp macro="" textlink="">
      <xdr:nvSpPr>
        <xdr:cNvPr id="14096421" name="AutoShape 334">
          <a:extLst>
            <a:ext uri="{FF2B5EF4-FFF2-40B4-BE49-F238E27FC236}">
              <a16:creationId xmlns:a16="http://schemas.microsoft.com/office/drawing/2014/main" id="{4A199DCF-B22F-4636-959B-93560C285952}"/>
            </a:ext>
          </a:extLst>
        </xdr:cNvPr>
        <xdr:cNvSpPr>
          <a:spLocks noChangeArrowheads="1"/>
        </xdr:cNvSpPr>
      </xdr:nvSpPr>
      <xdr:spPr bwMode="auto">
        <a:xfrm>
          <a:off x="2362200" y="46462950"/>
          <a:ext cx="3228975" cy="285750"/>
        </a:xfrm>
        <a:prstGeom prst="bracketPair">
          <a:avLst>
            <a:gd name="adj" fmla="val 9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437</xdr:row>
      <xdr:rowOff>28575</xdr:rowOff>
    </xdr:from>
    <xdr:to>
      <xdr:col>4</xdr:col>
      <xdr:colOff>714375</xdr:colOff>
      <xdr:row>438</xdr:row>
      <xdr:rowOff>304800</xdr:rowOff>
    </xdr:to>
    <xdr:sp macro="" textlink="">
      <xdr:nvSpPr>
        <xdr:cNvPr id="14096422" name="AutoShape 334">
          <a:extLst>
            <a:ext uri="{FF2B5EF4-FFF2-40B4-BE49-F238E27FC236}">
              <a16:creationId xmlns:a16="http://schemas.microsoft.com/office/drawing/2014/main" id="{6B0F67CA-E876-4C5E-803D-71F528DE7CF1}"/>
            </a:ext>
          </a:extLst>
        </xdr:cNvPr>
        <xdr:cNvSpPr>
          <a:spLocks noChangeArrowheads="1"/>
        </xdr:cNvSpPr>
      </xdr:nvSpPr>
      <xdr:spPr bwMode="auto">
        <a:xfrm>
          <a:off x="2362200" y="150895050"/>
          <a:ext cx="3238500" cy="466725"/>
        </a:xfrm>
        <a:prstGeom prst="bracketPair">
          <a:avLst>
            <a:gd name="adj" fmla="val 9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131</xdr:row>
      <xdr:rowOff>38100</xdr:rowOff>
    </xdr:from>
    <xdr:to>
      <xdr:col>4</xdr:col>
      <xdr:colOff>714375</xdr:colOff>
      <xdr:row>131</xdr:row>
      <xdr:rowOff>742950</xdr:rowOff>
    </xdr:to>
    <xdr:sp macro="" textlink="">
      <xdr:nvSpPr>
        <xdr:cNvPr id="14096423" name="AutoShape 334">
          <a:extLst>
            <a:ext uri="{FF2B5EF4-FFF2-40B4-BE49-F238E27FC236}">
              <a16:creationId xmlns:a16="http://schemas.microsoft.com/office/drawing/2014/main" id="{9D68E227-C36C-4254-BA26-6420708966A6}"/>
            </a:ext>
          </a:extLst>
        </xdr:cNvPr>
        <xdr:cNvSpPr>
          <a:spLocks noChangeArrowheads="1"/>
        </xdr:cNvSpPr>
      </xdr:nvSpPr>
      <xdr:spPr bwMode="auto">
        <a:xfrm>
          <a:off x="2371725" y="53501925"/>
          <a:ext cx="3228975" cy="704850"/>
        </a:xfrm>
        <a:prstGeom prst="bracketPair">
          <a:avLst>
            <a:gd name="adj" fmla="val 501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442</xdr:row>
      <xdr:rowOff>38100</xdr:rowOff>
    </xdr:from>
    <xdr:to>
      <xdr:col>4</xdr:col>
      <xdr:colOff>723900</xdr:colOff>
      <xdr:row>443</xdr:row>
      <xdr:rowOff>161925</xdr:rowOff>
    </xdr:to>
    <xdr:sp macro="" textlink="">
      <xdr:nvSpPr>
        <xdr:cNvPr id="14096424" name="AutoShape 334">
          <a:extLst>
            <a:ext uri="{FF2B5EF4-FFF2-40B4-BE49-F238E27FC236}">
              <a16:creationId xmlns:a16="http://schemas.microsoft.com/office/drawing/2014/main" id="{6DCE310B-76A2-4FEF-A530-66EF1AF7EF2D}"/>
            </a:ext>
          </a:extLst>
        </xdr:cNvPr>
        <xdr:cNvSpPr>
          <a:spLocks noChangeArrowheads="1"/>
        </xdr:cNvSpPr>
      </xdr:nvSpPr>
      <xdr:spPr bwMode="auto">
        <a:xfrm>
          <a:off x="2381250" y="152123775"/>
          <a:ext cx="3228975" cy="314325"/>
        </a:xfrm>
        <a:prstGeom prst="bracketPair">
          <a:avLst>
            <a:gd name="adj" fmla="val 1140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300</xdr:row>
      <xdr:rowOff>0</xdr:rowOff>
    </xdr:from>
    <xdr:to>
      <xdr:col>4</xdr:col>
      <xdr:colOff>714375</xdr:colOff>
      <xdr:row>305</xdr:row>
      <xdr:rowOff>9525</xdr:rowOff>
    </xdr:to>
    <xdr:sp macro="" textlink="">
      <xdr:nvSpPr>
        <xdr:cNvPr id="14096425" name="AutoShape 334">
          <a:extLst>
            <a:ext uri="{FF2B5EF4-FFF2-40B4-BE49-F238E27FC236}">
              <a16:creationId xmlns:a16="http://schemas.microsoft.com/office/drawing/2014/main" id="{C6348A1F-D1CE-4B60-B4BC-F4FB2366C979}"/>
            </a:ext>
          </a:extLst>
        </xdr:cNvPr>
        <xdr:cNvSpPr>
          <a:spLocks noChangeArrowheads="1"/>
        </xdr:cNvSpPr>
      </xdr:nvSpPr>
      <xdr:spPr bwMode="auto">
        <a:xfrm>
          <a:off x="2371725" y="100317300"/>
          <a:ext cx="3228975" cy="771525"/>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366</xdr:row>
      <xdr:rowOff>38100</xdr:rowOff>
    </xdr:from>
    <xdr:to>
      <xdr:col>4</xdr:col>
      <xdr:colOff>723900</xdr:colOff>
      <xdr:row>367</xdr:row>
      <xdr:rowOff>161925</xdr:rowOff>
    </xdr:to>
    <xdr:sp macro="" textlink="">
      <xdr:nvSpPr>
        <xdr:cNvPr id="14096426" name="AutoShape 334">
          <a:extLst>
            <a:ext uri="{FF2B5EF4-FFF2-40B4-BE49-F238E27FC236}">
              <a16:creationId xmlns:a16="http://schemas.microsoft.com/office/drawing/2014/main" id="{DA9BD352-8745-4E0D-AEBE-E24B06422421}"/>
            </a:ext>
          </a:extLst>
        </xdr:cNvPr>
        <xdr:cNvSpPr>
          <a:spLocks noChangeArrowheads="1"/>
        </xdr:cNvSpPr>
      </xdr:nvSpPr>
      <xdr:spPr bwMode="auto">
        <a:xfrm>
          <a:off x="2381250" y="123777375"/>
          <a:ext cx="3228975" cy="314325"/>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449</xdr:row>
      <xdr:rowOff>38100</xdr:rowOff>
    </xdr:from>
    <xdr:to>
      <xdr:col>4</xdr:col>
      <xdr:colOff>714375</xdr:colOff>
      <xdr:row>449</xdr:row>
      <xdr:rowOff>742950</xdr:rowOff>
    </xdr:to>
    <xdr:sp macro="" textlink="">
      <xdr:nvSpPr>
        <xdr:cNvPr id="14096427" name="AutoShape 334">
          <a:extLst>
            <a:ext uri="{FF2B5EF4-FFF2-40B4-BE49-F238E27FC236}">
              <a16:creationId xmlns:a16="http://schemas.microsoft.com/office/drawing/2014/main" id="{6CD4D79C-1B74-4030-85D0-044CBBF9FD1B}"/>
            </a:ext>
          </a:extLst>
        </xdr:cNvPr>
        <xdr:cNvSpPr>
          <a:spLocks noChangeArrowheads="1"/>
        </xdr:cNvSpPr>
      </xdr:nvSpPr>
      <xdr:spPr bwMode="auto">
        <a:xfrm>
          <a:off x="2371725" y="154971750"/>
          <a:ext cx="3228975" cy="704850"/>
        </a:xfrm>
        <a:prstGeom prst="bracketPair">
          <a:avLst>
            <a:gd name="adj" fmla="val 82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607</xdr:row>
      <xdr:rowOff>28575</xdr:rowOff>
    </xdr:from>
    <xdr:to>
      <xdr:col>4</xdr:col>
      <xdr:colOff>704850</xdr:colOff>
      <xdr:row>607</xdr:row>
      <xdr:rowOff>600075</xdr:rowOff>
    </xdr:to>
    <xdr:sp macro="" textlink="">
      <xdr:nvSpPr>
        <xdr:cNvPr id="14096428" name="AutoShape 334">
          <a:extLst>
            <a:ext uri="{FF2B5EF4-FFF2-40B4-BE49-F238E27FC236}">
              <a16:creationId xmlns:a16="http://schemas.microsoft.com/office/drawing/2014/main" id="{6BAA359C-67A7-44A5-8593-2BC017CB8D1C}"/>
            </a:ext>
          </a:extLst>
        </xdr:cNvPr>
        <xdr:cNvSpPr>
          <a:spLocks noChangeArrowheads="1"/>
        </xdr:cNvSpPr>
      </xdr:nvSpPr>
      <xdr:spPr bwMode="auto">
        <a:xfrm>
          <a:off x="2362200" y="209950050"/>
          <a:ext cx="3228975" cy="5715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650</xdr:row>
      <xdr:rowOff>47625</xdr:rowOff>
    </xdr:from>
    <xdr:to>
      <xdr:col>4</xdr:col>
      <xdr:colOff>704850</xdr:colOff>
      <xdr:row>650</xdr:row>
      <xdr:rowOff>647700</xdr:rowOff>
    </xdr:to>
    <xdr:sp macro="" textlink="">
      <xdr:nvSpPr>
        <xdr:cNvPr id="14096429" name="AutoShape 334">
          <a:extLst>
            <a:ext uri="{FF2B5EF4-FFF2-40B4-BE49-F238E27FC236}">
              <a16:creationId xmlns:a16="http://schemas.microsoft.com/office/drawing/2014/main" id="{701D5619-D537-4237-AAF0-2CD762E190D4}"/>
            </a:ext>
          </a:extLst>
        </xdr:cNvPr>
        <xdr:cNvSpPr>
          <a:spLocks noChangeArrowheads="1"/>
        </xdr:cNvSpPr>
      </xdr:nvSpPr>
      <xdr:spPr bwMode="auto">
        <a:xfrm>
          <a:off x="2362200" y="225151950"/>
          <a:ext cx="3228975" cy="600075"/>
        </a:xfrm>
        <a:prstGeom prst="bracketPair">
          <a:avLst>
            <a:gd name="adj" fmla="val 10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658</xdr:row>
      <xdr:rowOff>76200</xdr:rowOff>
    </xdr:from>
    <xdr:to>
      <xdr:col>4</xdr:col>
      <xdr:colOff>723900</xdr:colOff>
      <xdr:row>658</xdr:row>
      <xdr:rowOff>638175</xdr:rowOff>
    </xdr:to>
    <xdr:sp macro="" textlink="">
      <xdr:nvSpPr>
        <xdr:cNvPr id="14096430" name="AutoShape 334">
          <a:extLst>
            <a:ext uri="{FF2B5EF4-FFF2-40B4-BE49-F238E27FC236}">
              <a16:creationId xmlns:a16="http://schemas.microsoft.com/office/drawing/2014/main" id="{2C0C08C5-5AA6-43E3-A30C-6C5C0E954758}"/>
            </a:ext>
          </a:extLst>
        </xdr:cNvPr>
        <xdr:cNvSpPr>
          <a:spLocks noChangeArrowheads="1"/>
        </xdr:cNvSpPr>
      </xdr:nvSpPr>
      <xdr:spPr bwMode="auto">
        <a:xfrm>
          <a:off x="2381250" y="228676200"/>
          <a:ext cx="3228975" cy="5619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678</xdr:row>
      <xdr:rowOff>38100</xdr:rowOff>
    </xdr:from>
    <xdr:to>
      <xdr:col>4</xdr:col>
      <xdr:colOff>714375</xdr:colOff>
      <xdr:row>681</xdr:row>
      <xdr:rowOff>133350</xdr:rowOff>
    </xdr:to>
    <xdr:sp macro="" textlink="">
      <xdr:nvSpPr>
        <xdr:cNvPr id="14096431" name="AutoShape 334">
          <a:extLst>
            <a:ext uri="{FF2B5EF4-FFF2-40B4-BE49-F238E27FC236}">
              <a16:creationId xmlns:a16="http://schemas.microsoft.com/office/drawing/2014/main" id="{7F8D264D-A6DA-42FB-B01A-2B3EDAA50408}"/>
            </a:ext>
          </a:extLst>
        </xdr:cNvPr>
        <xdr:cNvSpPr>
          <a:spLocks noChangeArrowheads="1"/>
        </xdr:cNvSpPr>
      </xdr:nvSpPr>
      <xdr:spPr bwMode="auto">
        <a:xfrm>
          <a:off x="2371725" y="238582200"/>
          <a:ext cx="3228975" cy="428625"/>
        </a:xfrm>
        <a:prstGeom prst="bracketPair">
          <a:avLst>
            <a:gd name="adj" fmla="val 11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705</xdr:row>
      <xdr:rowOff>47625</xdr:rowOff>
    </xdr:from>
    <xdr:to>
      <xdr:col>4</xdr:col>
      <xdr:colOff>714375</xdr:colOff>
      <xdr:row>705</xdr:row>
      <xdr:rowOff>304800</xdr:rowOff>
    </xdr:to>
    <xdr:sp macro="" textlink="">
      <xdr:nvSpPr>
        <xdr:cNvPr id="52" name="AutoShape 334">
          <a:extLst>
            <a:ext uri="{FF2B5EF4-FFF2-40B4-BE49-F238E27FC236}">
              <a16:creationId xmlns:a16="http://schemas.microsoft.com/office/drawing/2014/main" id="{A8893C54-E957-4B07-8AFA-60FC1F416158}"/>
            </a:ext>
          </a:extLst>
        </xdr:cNvPr>
        <xdr:cNvSpPr>
          <a:spLocks noChangeArrowheads="1"/>
        </xdr:cNvSpPr>
      </xdr:nvSpPr>
      <xdr:spPr bwMode="auto">
        <a:xfrm>
          <a:off x="2752725" y="247992900"/>
          <a:ext cx="3228975" cy="257175"/>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en-US" altLang="ja-JP"/>
        </a:p>
        <a:p>
          <a:endParaRPr lang="ja-JP" altLang="en-US"/>
        </a:p>
      </xdr:txBody>
    </xdr:sp>
    <xdr:clientData/>
  </xdr:twoCellAnchor>
  <xdr:twoCellAnchor>
    <xdr:from>
      <xdr:col>3</xdr:col>
      <xdr:colOff>47625</xdr:colOff>
      <xdr:row>757</xdr:row>
      <xdr:rowOff>38100</xdr:rowOff>
    </xdr:from>
    <xdr:to>
      <xdr:col>4</xdr:col>
      <xdr:colOff>733425</xdr:colOff>
      <xdr:row>757</xdr:row>
      <xdr:rowOff>314325</xdr:rowOff>
    </xdr:to>
    <xdr:sp macro="" textlink="">
      <xdr:nvSpPr>
        <xdr:cNvPr id="14096433" name="AutoShape 334">
          <a:extLst>
            <a:ext uri="{FF2B5EF4-FFF2-40B4-BE49-F238E27FC236}">
              <a16:creationId xmlns:a16="http://schemas.microsoft.com/office/drawing/2014/main" id="{F576F614-9937-4D79-873A-41658F1246B9}"/>
            </a:ext>
          </a:extLst>
        </xdr:cNvPr>
        <xdr:cNvSpPr>
          <a:spLocks noChangeArrowheads="1"/>
        </xdr:cNvSpPr>
      </xdr:nvSpPr>
      <xdr:spPr bwMode="auto">
        <a:xfrm>
          <a:off x="2371725" y="265261725"/>
          <a:ext cx="3248025" cy="27622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761</xdr:row>
      <xdr:rowOff>38100</xdr:rowOff>
    </xdr:from>
    <xdr:to>
      <xdr:col>4</xdr:col>
      <xdr:colOff>733425</xdr:colOff>
      <xdr:row>761</xdr:row>
      <xdr:rowOff>1228725</xdr:rowOff>
    </xdr:to>
    <xdr:sp macro="" textlink="">
      <xdr:nvSpPr>
        <xdr:cNvPr id="14096434" name="AutoShape 334">
          <a:extLst>
            <a:ext uri="{FF2B5EF4-FFF2-40B4-BE49-F238E27FC236}">
              <a16:creationId xmlns:a16="http://schemas.microsoft.com/office/drawing/2014/main" id="{2BB5C072-8E3C-415F-91ED-6A807CFA2B14}"/>
            </a:ext>
          </a:extLst>
        </xdr:cNvPr>
        <xdr:cNvSpPr>
          <a:spLocks noChangeArrowheads="1"/>
        </xdr:cNvSpPr>
      </xdr:nvSpPr>
      <xdr:spPr bwMode="auto">
        <a:xfrm>
          <a:off x="2371725" y="267547725"/>
          <a:ext cx="3248025" cy="1190625"/>
        </a:xfrm>
        <a:prstGeom prst="bracketPair">
          <a:avLst>
            <a:gd name="adj" fmla="val 56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763</xdr:row>
      <xdr:rowOff>28575</xdr:rowOff>
    </xdr:from>
    <xdr:to>
      <xdr:col>4</xdr:col>
      <xdr:colOff>723900</xdr:colOff>
      <xdr:row>763</xdr:row>
      <xdr:rowOff>314325</xdr:rowOff>
    </xdr:to>
    <xdr:sp macro="" textlink="">
      <xdr:nvSpPr>
        <xdr:cNvPr id="14096435" name="AutoShape 334">
          <a:extLst>
            <a:ext uri="{FF2B5EF4-FFF2-40B4-BE49-F238E27FC236}">
              <a16:creationId xmlns:a16="http://schemas.microsoft.com/office/drawing/2014/main" id="{3E9C4EC3-C6C4-4F91-84F0-67CD4371C05F}"/>
            </a:ext>
          </a:extLst>
        </xdr:cNvPr>
        <xdr:cNvSpPr>
          <a:spLocks noChangeArrowheads="1"/>
        </xdr:cNvSpPr>
      </xdr:nvSpPr>
      <xdr:spPr bwMode="auto">
        <a:xfrm>
          <a:off x="2362200" y="269300325"/>
          <a:ext cx="3248025" cy="28575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765</xdr:row>
      <xdr:rowOff>47625</xdr:rowOff>
    </xdr:from>
    <xdr:to>
      <xdr:col>4</xdr:col>
      <xdr:colOff>733425</xdr:colOff>
      <xdr:row>765</xdr:row>
      <xdr:rowOff>304800</xdr:rowOff>
    </xdr:to>
    <xdr:sp macro="" textlink="">
      <xdr:nvSpPr>
        <xdr:cNvPr id="14096436" name="AutoShape 334">
          <a:extLst>
            <a:ext uri="{FF2B5EF4-FFF2-40B4-BE49-F238E27FC236}">
              <a16:creationId xmlns:a16="http://schemas.microsoft.com/office/drawing/2014/main" id="{091BB3CB-6753-47D7-A892-51AC8DA8A291}"/>
            </a:ext>
          </a:extLst>
        </xdr:cNvPr>
        <xdr:cNvSpPr>
          <a:spLocks noChangeArrowheads="1"/>
        </xdr:cNvSpPr>
      </xdr:nvSpPr>
      <xdr:spPr bwMode="auto">
        <a:xfrm>
          <a:off x="2371725" y="270005175"/>
          <a:ext cx="3248025" cy="2571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205</xdr:row>
      <xdr:rowOff>38100</xdr:rowOff>
    </xdr:from>
    <xdr:to>
      <xdr:col>4</xdr:col>
      <xdr:colOff>704850</xdr:colOff>
      <xdr:row>205</xdr:row>
      <xdr:rowOff>304800</xdr:rowOff>
    </xdr:to>
    <xdr:sp macro="" textlink="">
      <xdr:nvSpPr>
        <xdr:cNvPr id="14096437" name="AutoShape 334">
          <a:extLst>
            <a:ext uri="{FF2B5EF4-FFF2-40B4-BE49-F238E27FC236}">
              <a16:creationId xmlns:a16="http://schemas.microsoft.com/office/drawing/2014/main" id="{375D1EDD-241A-474B-9435-D66D38619246}"/>
            </a:ext>
          </a:extLst>
        </xdr:cNvPr>
        <xdr:cNvSpPr>
          <a:spLocks noChangeArrowheads="1"/>
        </xdr:cNvSpPr>
      </xdr:nvSpPr>
      <xdr:spPr bwMode="auto">
        <a:xfrm>
          <a:off x="2362200" y="731805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523875</xdr:colOff>
      <xdr:row>9</xdr:row>
      <xdr:rowOff>152400</xdr:rowOff>
    </xdr:from>
    <xdr:to>
      <xdr:col>4</xdr:col>
      <xdr:colOff>219075</xdr:colOff>
      <xdr:row>10</xdr:row>
      <xdr:rowOff>142875</xdr:rowOff>
    </xdr:to>
    <xdr:sp macro="" textlink="">
      <xdr:nvSpPr>
        <xdr:cNvPr id="14096438" name="AutoShape 131">
          <a:extLst>
            <a:ext uri="{FF2B5EF4-FFF2-40B4-BE49-F238E27FC236}">
              <a16:creationId xmlns:a16="http://schemas.microsoft.com/office/drawing/2014/main" id="{64F2D0CB-7A89-4F12-9A4F-77ECCF0E92EF}"/>
            </a:ext>
          </a:extLst>
        </xdr:cNvPr>
        <xdr:cNvSpPr>
          <a:spLocks noChangeArrowheads="1"/>
        </xdr:cNvSpPr>
      </xdr:nvSpPr>
      <xdr:spPr bwMode="auto">
        <a:xfrm>
          <a:off x="2847975" y="2638425"/>
          <a:ext cx="2257425" cy="247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470</xdr:row>
      <xdr:rowOff>38100</xdr:rowOff>
    </xdr:from>
    <xdr:to>
      <xdr:col>4</xdr:col>
      <xdr:colOff>714375</xdr:colOff>
      <xdr:row>470</xdr:row>
      <xdr:rowOff>304800</xdr:rowOff>
    </xdr:to>
    <xdr:sp macro="" textlink="">
      <xdr:nvSpPr>
        <xdr:cNvPr id="14096439" name="AutoShape 334">
          <a:extLst>
            <a:ext uri="{FF2B5EF4-FFF2-40B4-BE49-F238E27FC236}">
              <a16:creationId xmlns:a16="http://schemas.microsoft.com/office/drawing/2014/main" id="{A74BB7A1-2FB7-475D-8263-A76653FABE48}"/>
            </a:ext>
          </a:extLst>
        </xdr:cNvPr>
        <xdr:cNvSpPr>
          <a:spLocks noChangeArrowheads="1"/>
        </xdr:cNvSpPr>
      </xdr:nvSpPr>
      <xdr:spPr bwMode="auto">
        <a:xfrm>
          <a:off x="2371725" y="1630299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156</xdr:row>
      <xdr:rowOff>38100</xdr:rowOff>
    </xdr:from>
    <xdr:to>
      <xdr:col>4</xdr:col>
      <xdr:colOff>704850</xdr:colOff>
      <xdr:row>165</xdr:row>
      <xdr:rowOff>38100</xdr:rowOff>
    </xdr:to>
    <xdr:sp macro="" textlink="">
      <xdr:nvSpPr>
        <xdr:cNvPr id="14096440" name="AutoShape 334">
          <a:extLst>
            <a:ext uri="{FF2B5EF4-FFF2-40B4-BE49-F238E27FC236}">
              <a16:creationId xmlns:a16="http://schemas.microsoft.com/office/drawing/2014/main" id="{98B2452C-0EEC-403E-A62F-981BBFEE7C6E}"/>
            </a:ext>
          </a:extLst>
        </xdr:cNvPr>
        <xdr:cNvSpPr>
          <a:spLocks noChangeArrowheads="1"/>
        </xdr:cNvSpPr>
      </xdr:nvSpPr>
      <xdr:spPr bwMode="auto">
        <a:xfrm>
          <a:off x="2362200" y="62522100"/>
          <a:ext cx="3228975" cy="1295400"/>
        </a:xfrm>
        <a:prstGeom prst="bracketPair">
          <a:avLst>
            <a:gd name="adj" fmla="val 4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177</xdr:row>
      <xdr:rowOff>9525</xdr:rowOff>
    </xdr:from>
    <xdr:to>
      <xdr:col>4</xdr:col>
      <xdr:colOff>723900</xdr:colOff>
      <xdr:row>185</xdr:row>
      <xdr:rowOff>28575</xdr:rowOff>
    </xdr:to>
    <xdr:sp macro="" textlink="">
      <xdr:nvSpPr>
        <xdr:cNvPr id="14096441" name="AutoShape 334">
          <a:extLst>
            <a:ext uri="{FF2B5EF4-FFF2-40B4-BE49-F238E27FC236}">
              <a16:creationId xmlns:a16="http://schemas.microsoft.com/office/drawing/2014/main" id="{C356A0C4-42E3-4458-9772-407A6B0024CF}"/>
            </a:ext>
          </a:extLst>
        </xdr:cNvPr>
        <xdr:cNvSpPr>
          <a:spLocks noChangeArrowheads="1"/>
        </xdr:cNvSpPr>
      </xdr:nvSpPr>
      <xdr:spPr bwMode="auto">
        <a:xfrm>
          <a:off x="2381250" y="65274825"/>
          <a:ext cx="3228975" cy="1238250"/>
        </a:xfrm>
        <a:prstGeom prst="bracketPair">
          <a:avLst>
            <a:gd name="adj" fmla="val 4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20</xdr:row>
      <xdr:rowOff>38100</xdr:rowOff>
    </xdr:from>
    <xdr:to>
      <xdr:col>4</xdr:col>
      <xdr:colOff>714375</xdr:colOff>
      <xdr:row>20</xdr:row>
      <xdr:rowOff>304800</xdr:rowOff>
    </xdr:to>
    <xdr:sp macro="" textlink="">
      <xdr:nvSpPr>
        <xdr:cNvPr id="14096442" name="AutoShape 334">
          <a:extLst>
            <a:ext uri="{FF2B5EF4-FFF2-40B4-BE49-F238E27FC236}">
              <a16:creationId xmlns:a16="http://schemas.microsoft.com/office/drawing/2014/main" id="{93800E21-45B4-45D7-8D06-F46FC70577DD}"/>
            </a:ext>
          </a:extLst>
        </xdr:cNvPr>
        <xdr:cNvSpPr>
          <a:spLocks noChangeArrowheads="1"/>
        </xdr:cNvSpPr>
      </xdr:nvSpPr>
      <xdr:spPr bwMode="auto">
        <a:xfrm>
          <a:off x="2371725" y="80772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119</xdr:row>
      <xdr:rowOff>57150</xdr:rowOff>
    </xdr:from>
    <xdr:to>
      <xdr:col>4</xdr:col>
      <xdr:colOff>695325</xdr:colOff>
      <xdr:row>119</xdr:row>
      <xdr:rowOff>323850</xdr:rowOff>
    </xdr:to>
    <xdr:sp macro="" textlink="">
      <xdr:nvSpPr>
        <xdr:cNvPr id="14096443" name="AutoShape 334">
          <a:extLst>
            <a:ext uri="{FF2B5EF4-FFF2-40B4-BE49-F238E27FC236}">
              <a16:creationId xmlns:a16="http://schemas.microsoft.com/office/drawing/2014/main" id="{E81A757B-1634-4320-91F3-8E2B31FE44FC}"/>
            </a:ext>
          </a:extLst>
        </xdr:cNvPr>
        <xdr:cNvSpPr>
          <a:spLocks noChangeArrowheads="1"/>
        </xdr:cNvSpPr>
      </xdr:nvSpPr>
      <xdr:spPr bwMode="auto">
        <a:xfrm>
          <a:off x="2352675" y="478536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250</xdr:row>
      <xdr:rowOff>38100</xdr:rowOff>
    </xdr:from>
    <xdr:to>
      <xdr:col>4</xdr:col>
      <xdr:colOff>723900</xdr:colOff>
      <xdr:row>257</xdr:row>
      <xdr:rowOff>152400</xdr:rowOff>
    </xdr:to>
    <xdr:sp macro="" textlink="">
      <xdr:nvSpPr>
        <xdr:cNvPr id="14096444" name="AutoShape 334">
          <a:extLst>
            <a:ext uri="{FF2B5EF4-FFF2-40B4-BE49-F238E27FC236}">
              <a16:creationId xmlns:a16="http://schemas.microsoft.com/office/drawing/2014/main" id="{F55DE61D-5493-44AD-82A0-D54D2DCE50DF}"/>
            </a:ext>
          </a:extLst>
        </xdr:cNvPr>
        <xdr:cNvSpPr>
          <a:spLocks noChangeArrowheads="1"/>
        </xdr:cNvSpPr>
      </xdr:nvSpPr>
      <xdr:spPr bwMode="auto">
        <a:xfrm>
          <a:off x="2362200" y="87096600"/>
          <a:ext cx="3248025" cy="1381125"/>
        </a:xfrm>
        <a:prstGeom prst="bracketPair">
          <a:avLst>
            <a:gd name="adj" fmla="val 56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771</xdr:row>
      <xdr:rowOff>28575</xdr:rowOff>
    </xdr:from>
    <xdr:to>
      <xdr:col>4</xdr:col>
      <xdr:colOff>723900</xdr:colOff>
      <xdr:row>771</xdr:row>
      <xdr:rowOff>304800</xdr:rowOff>
    </xdr:to>
    <xdr:sp macro="" textlink="">
      <xdr:nvSpPr>
        <xdr:cNvPr id="14096445" name="AutoShape 334">
          <a:extLst>
            <a:ext uri="{FF2B5EF4-FFF2-40B4-BE49-F238E27FC236}">
              <a16:creationId xmlns:a16="http://schemas.microsoft.com/office/drawing/2014/main" id="{39DDD635-046B-442D-A9CF-B4B3544CF3FC}"/>
            </a:ext>
          </a:extLst>
        </xdr:cNvPr>
        <xdr:cNvSpPr>
          <a:spLocks noChangeArrowheads="1"/>
        </xdr:cNvSpPr>
      </xdr:nvSpPr>
      <xdr:spPr bwMode="auto">
        <a:xfrm>
          <a:off x="2362200" y="272634075"/>
          <a:ext cx="3248025" cy="27622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506</xdr:row>
      <xdr:rowOff>28575</xdr:rowOff>
    </xdr:from>
    <xdr:to>
      <xdr:col>4</xdr:col>
      <xdr:colOff>714375</xdr:colOff>
      <xdr:row>506</xdr:row>
      <xdr:rowOff>466725</xdr:rowOff>
    </xdr:to>
    <xdr:sp macro="" textlink="">
      <xdr:nvSpPr>
        <xdr:cNvPr id="14096446" name="AutoShape 334">
          <a:extLst>
            <a:ext uri="{FF2B5EF4-FFF2-40B4-BE49-F238E27FC236}">
              <a16:creationId xmlns:a16="http://schemas.microsoft.com/office/drawing/2014/main" id="{D02E7D8F-7EAD-4409-8195-05ADC1729189}"/>
            </a:ext>
          </a:extLst>
        </xdr:cNvPr>
        <xdr:cNvSpPr>
          <a:spLocks noChangeArrowheads="1"/>
        </xdr:cNvSpPr>
      </xdr:nvSpPr>
      <xdr:spPr bwMode="auto">
        <a:xfrm>
          <a:off x="2362200" y="177365025"/>
          <a:ext cx="3238500" cy="438150"/>
        </a:xfrm>
        <a:prstGeom prst="bracketPair">
          <a:avLst>
            <a:gd name="adj" fmla="val 11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383</xdr:row>
      <xdr:rowOff>28575</xdr:rowOff>
    </xdr:from>
    <xdr:to>
      <xdr:col>4</xdr:col>
      <xdr:colOff>695325</xdr:colOff>
      <xdr:row>383</xdr:row>
      <xdr:rowOff>304800</xdr:rowOff>
    </xdr:to>
    <xdr:sp macro="" textlink="">
      <xdr:nvSpPr>
        <xdr:cNvPr id="14096447" name="AutoShape 334">
          <a:extLst>
            <a:ext uri="{FF2B5EF4-FFF2-40B4-BE49-F238E27FC236}">
              <a16:creationId xmlns:a16="http://schemas.microsoft.com/office/drawing/2014/main" id="{9E9D7BEF-FC12-4E8C-8447-4B0626C1FFAC}"/>
            </a:ext>
          </a:extLst>
        </xdr:cNvPr>
        <xdr:cNvSpPr>
          <a:spLocks noChangeArrowheads="1"/>
        </xdr:cNvSpPr>
      </xdr:nvSpPr>
      <xdr:spPr bwMode="auto">
        <a:xfrm>
          <a:off x="2352675" y="132130800"/>
          <a:ext cx="3228975"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199</xdr:row>
      <xdr:rowOff>28575</xdr:rowOff>
    </xdr:from>
    <xdr:to>
      <xdr:col>4</xdr:col>
      <xdr:colOff>704850</xdr:colOff>
      <xdr:row>199</xdr:row>
      <xdr:rowOff>295275</xdr:rowOff>
    </xdr:to>
    <xdr:sp macro="" textlink="">
      <xdr:nvSpPr>
        <xdr:cNvPr id="14096448" name="AutoShape 334">
          <a:extLst>
            <a:ext uri="{FF2B5EF4-FFF2-40B4-BE49-F238E27FC236}">
              <a16:creationId xmlns:a16="http://schemas.microsoft.com/office/drawing/2014/main" id="{20DBEA88-7956-46C5-BCEE-0EEAAA9DCC00}"/>
            </a:ext>
          </a:extLst>
        </xdr:cNvPr>
        <xdr:cNvSpPr>
          <a:spLocks noChangeArrowheads="1"/>
        </xdr:cNvSpPr>
      </xdr:nvSpPr>
      <xdr:spPr bwMode="auto">
        <a:xfrm>
          <a:off x="2362200" y="717423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504</xdr:row>
      <xdr:rowOff>47625</xdr:rowOff>
    </xdr:from>
    <xdr:to>
      <xdr:col>4</xdr:col>
      <xdr:colOff>704850</xdr:colOff>
      <xdr:row>504</xdr:row>
      <xdr:rowOff>323850</xdr:rowOff>
    </xdr:to>
    <xdr:sp macro="" textlink="">
      <xdr:nvSpPr>
        <xdr:cNvPr id="14096449" name="AutoShape 334">
          <a:extLst>
            <a:ext uri="{FF2B5EF4-FFF2-40B4-BE49-F238E27FC236}">
              <a16:creationId xmlns:a16="http://schemas.microsoft.com/office/drawing/2014/main" id="{5D5B37F5-2BC9-432D-AC98-C7A8FFB6A866}"/>
            </a:ext>
          </a:extLst>
        </xdr:cNvPr>
        <xdr:cNvSpPr>
          <a:spLocks noChangeArrowheads="1"/>
        </xdr:cNvSpPr>
      </xdr:nvSpPr>
      <xdr:spPr bwMode="auto">
        <a:xfrm>
          <a:off x="2362200" y="176536350"/>
          <a:ext cx="3228975"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751</xdr:row>
      <xdr:rowOff>19050</xdr:rowOff>
    </xdr:from>
    <xdr:to>
      <xdr:col>4</xdr:col>
      <xdr:colOff>714375</xdr:colOff>
      <xdr:row>751</xdr:row>
      <xdr:rowOff>314325</xdr:rowOff>
    </xdr:to>
    <xdr:sp macro="" textlink="">
      <xdr:nvSpPr>
        <xdr:cNvPr id="14096450" name="AutoShape 334">
          <a:extLst>
            <a:ext uri="{FF2B5EF4-FFF2-40B4-BE49-F238E27FC236}">
              <a16:creationId xmlns:a16="http://schemas.microsoft.com/office/drawing/2014/main" id="{B2A8438B-43B4-438C-9404-AFD93847128A}"/>
            </a:ext>
          </a:extLst>
        </xdr:cNvPr>
        <xdr:cNvSpPr>
          <a:spLocks noChangeArrowheads="1"/>
        </xdr:cNvSpPr>
      </xdr:nvSpPr>
      <xdr:spPr bwMode="auto">
        <a:xfrm>
          <a:off x="2371725" y="262851900"/>
          <a:ext cx="3228975" cy="2952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510</xdr:row>
      <xdr:rowOff>66675</xdr:rowOff>
    </xdr:from>
    <xdr:to>
      <xdr:col>4</xdr:col>
      <xdr:colOff>704850</xdr:colOff>
      <xdr:row>510</xdr:row>
      <xdr:rowOff>619125</xdr:rowOff>
    </xdr:to>
    <xdr:sp macro="" textlink="">
      <xdr:nvSpPr>
        <xdr:cNvPr id="14096451" name="AutoShape 334">
          <a:extLst>
            <a:ext uri="{FF2B5EF4-FFF2-40B4-BE49-F238E27FC236}">
              <a16:creationId xmlns:a16="http://schemas.microsoft.com/office/drawing/2014/main" id="{AF39BD6A-733B-410C-A6B7-0E96FDD4FD1F}"/>
            </a:ext>
          </a:extLst>
        </xdr:cNvPr>
        <xdr:cNvSpPr>
          <a:spLocks noChangeArrowheads="1"/>
        </xdr:cNvSpPr>
      </xdr:nvSpPr>
      <xdr:spPr bwMode="auto">
        <a:xfrm>
          <a:off x="2362200" y="179431950"/>
          <a:ext cx="3228975" cy="552450"/>
        </a:xfrm>
        <a:prstGeom prst="bracketPair">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232</xdr:row>
      <xdr:rowOff>38100</xdr:rowOff>
    </xdr:from>
    <xdr:to>
      <xdr:col>4</xdr:col>
      <xdr:colOff>704850</xdr:colOff>
      <xdr:row>233</xdr:row>
      <xdr:rowOff>219075</xdr:rowOff>
    </xdr:to>
    <xdr:sp macro="" textlink="">
      <xdr:nvSpPr>
        <xdr:cNvPr id="14096452" name="AutoShape 334">
          <a:extLst>
            <a:ext uri="{FF2B5EF4-FFF2-40B4-BE49-F238E27FC236}">
              <a16:creationId xmlns:a16="http://schemas.microsoft.com/office/drawing/2014/main" id="{48A39B79-07A3-4144-AEC1-883DAD15804F}"/>
            </a:ext>
          </a:extLst>
        </xdr:cNvPr>
        <xdr:cNvSpPr>
          <a:spLocks noChangeArrowheads="1"/>
        </xdr:cNvSpPr>
      </xdr:nvSpPr>
      <xdr:spPr bwMode="auto">
        <a:xfrm>
          <a:off x="2362200" y="81753075"/>
          <a:ext cx="3228975" cy="428625"/>
        </a:xfrm>
        <a:prstGeom prst="bracketPair">
          <a:avLst>
            <a:gd name="adj" fmla="val 77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265</xdr:row>
      <xdr:rowOff>28575</xdr:rowOff>
    </xdr:from>
    <xdr:to>
      <xdr:col>4</xdr:col>
      <xdr:colOff>714375</xdr:colOff>
      <xdr:row>267</xdr:row>
      <xdr:rowOff>152400</xdr:rowOff>
    </xdr:to>
    <xdr:sp macro="" textlink="">
      <xdr:nvSpPr>
        <xdr:cNvPr id="14096453" name="AutoShape 334">
          <a:extLst>
            <a:ext uri="{FF2B5EF4-FFF2-40B4-BE49-F238E27FC236}">
              <a16:creationId xmlns:a16="http://schemas.microsoft.com/office/drawing/2014/main" id="{DF6A3547-C0EB-4B94-950F-38BA71832E28}"/>
            </a:ext>
          </a:extLst>
        </xdr:cNvPr>
        <xdr:cNvSpPr>
          <a:spLocks noChangeArrowheads="1"/>
        </xdr:cNvSpPr>
      </xdr:nvSpPr>
      <xdr:spPr bwMode="auto">
        <a:xfrm>
          <a:off x="2371725" y="90773250"/>
          <a:ext cx="3228975" cy="485775"/>
        </a:xfrm>
        <a:prstGeom prst="bracketPair">
          <a:avLst>
            <a:gd name="adj" fmla="val 1049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474</xdr:row>
      <xdr:rowOff>38100</xdr:rowOff>
    </xdr:from>
    <xdr:to>
      <xdr:col>4</xdr:col>
      <xdr:colOff>714375</xdr:colOff>
      <xdr:row>474</xdr:row>
      <xdr:rowOff>295275</xdr:rowOff>
    </xdr:to>
    <xdr:sp macro="" textlink="">
      <xdr:nvSpPr>
        <xdr:cNvPr id="14096454" name="AutoShape 334">
          <a:extLst>
            <a:ext uri="{FF2B5EF4-FFF2-40B4-BE49-F238E27FC236}">
              <a16:creationId xmlns:a16="http://schemas.microsoft.com/office/drawing/2014/main" id="{C862D7B5-0750-47D4-B01F-4FC36403D589}"/>
            </a:ext>
          </a:extLst>
        </xdr:cNvPr>
        <xdr:cNvSpPr>
          <a:spLocks noChangeArrowheads="1"/>
        </xdr:cNvSpPr>
      </xdr:nvSpPr>
      <xdr:spPr bwMode="auto">
        <a:xfrm>
          <a:off x="2371725" y="164344350"/>
          <a:ext cx="3228975" cy="257175"/>
        </a:xfrm>
        <a:prstGeom prst="bracketPair">
          <a:avLst>
            <a:gd name="adj" fmla="val 94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472</xdr:row>
      <xdr:rowOff>38100</xdr:rowOff>
    </xdr:from>
    <xdr:to>
      <xdr:col>4</xdr:col>
      <xdr:colOff>714375</xdr:colOff>
      <xdr:row>472</xdr:row>
      <xdr:rowOff>266700</xdr:rowOff>
    </xdr:to>
    <xdr:sp macro="" textlink="">
      <xdr:nvSpPr>
        <xdr:cNvPr id="14096455" name="AutoShape 334">
          <a:extLst>
            <a:ext uri="{FF2B5EF4-FFF2-40B4-BE49-F238E27FC236}">
              <a16:creationId xmlns:a16="http://schemas.microsoft.com/office/drawing/2014/main" id="{D1EB9D82-C6C0-4D07-B7BE-9A0318F7083F}"/>
            </a:ext>
          </a:extLst>
        </xdr:cNvPr>
        <xdr:cNvSpPr>
          <a:spLocks noChangeArrowheads="1"/>
        </xdr:cNvSpPr>
      </xdr:nvSpPr>
      <xdr:spPr bwMode="auto">
        <a:xfrm>
          <a:off x="2371725" y="163687125"/>
          <a:ext cx="3228975"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794</xdr:row>
      <xdr:rowOff>47625</xdr:rowOff>
    </xdr:from>
    <xdr:to>
      <xdr:col>4</xdr:col>
      <xdr:colOff>723900</xdr:colOff>
      <xdr:row>794</xdr:row>
      <xdr:rowOff>304800</xdr:rowOff>
    </xdr:to>
    <xdr:sp macro="" textlink="">
      <xdr:nvSpPr>
        <xdr:cNvPr id="14096456" name="AutoShape 334">
          <a:extLst>
            <a:ext uri="{FF2B5EF4-FFF2-40B4-BE49-F238E27FC236}">
              <a16:creationId xmlns:a16="http://schemas.microsoft.com/office/drawing/2014/main" id="{4A7F25C9-3C87-4B14-AC53-ED766790ACC1}"/>
            </a:ext>
          </a:extLst>
        </xdr:cNvPr>
        <xdr:cNvSpPr>
          <a:spLocks noChangeArrowheads="1"/>
        </xdr:cNvSpPr>
      </xdr:nvSpPr>
      <xdr:spPr bwMode="auto">
        <a:xfrm>
          <a:off x="2362200" y="280520775"/>
          <a:ext cx="3248025" cy="2571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16</xdr:row>
      <xdr:rowOff>47625</xdr:rowOff>
    </xdr:from>
    <xdr:to>
      <xdr:col>4</xdr:col>
      <xdr:colOff>714375</xdr:colOff>
      <xdr:row>16</xdr:row>
      <xdr:rowOff>781050</xdr:rowOff>
    </xdr:to>
    <xdr:sp macro="" textlink="">
      <xdr:nvSpPr>
        <xdr:cNvPr id="14096457" name="AutoShape 334">
          <a:extLst>
            <a:ext uri="{FF2B5EF4-FFF2-40B4-BE49-F238E27FC236}">
              <a16:creationId xmlns:a16="http://schemas.microsoft.com/office/drawing/2014/main" id="{A87C79C5-3589-48BB-946C-0A5862CF13BE}"/>
            </a:ext>
          </a:extLst>
        </xdr:cNvPr>
        <xdr:cNvSpPr>
          <a:spLocks noChangeArrowheads="1"/>
        </xdr:cNvSpPr>
      </xdr:nvSpPr>
      <xdr:spPr bwMode="auto">
        <a:xfrm>
          <a:off x="2362200" y="5095875"/>
          <a:ext cx="3238500" cy="733425"/>
        </a:xfrm>
        <a:prstGeom prst="bracketPair">
          <a:avLst>
            <a:gd name="adj" fmla="val 12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713</xdr:row>
      <xdr:rowOff>47625</xdr:rowOff>
    </xdr:from>
    <xdr:to>
      <xdr:col>4</xdr:col>
      <xdr:colOff>714375</xdr:colOff>
      <xdr:row>713</xdr:row>
      <xdr:rowOff>304800</xdr:rowOff>
    </xdr:to>
    <xdr:sp macro="" textlink="">
      <xdr:nvSpPr>
        <xdr:cNvPr id="14096458" name="AutoShape 334">
          <a:extLst>
            <a:ext uri="{FF2B5EF4-FFF2-40B4-BE49-F238E27FC236}">
              <a16:creationId xmlns:a16="http://schemas.microsoft.com/office/drawing/2014/main" id="{D6EB4513-0947-4F54-9145-900E5B8F558B}"/>
            </a:ext>
          </a:extLst>
        </xdr:cNvPr>
        <xdr:cNvSpPr>
          <a:spLocks noChangeArrowheads="1"/>
        </xdr:cNvSpPr>
      </xdr:nvSpPr>
      <xdr:spPr bwMode="auto">
        <a:xfrm>
          <a:off x="2371725" y="251783850"/>
          <a:ext cx="3228975" cy="2571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63</xdr:row>
      <xdr:rowOff>47625</xdr:rowOff>
    </xdr:from>
    <xdr:to>
      <xdr:col>4</xdr:col>
      <xdr:colOff>704850</xdr:colOff>
      <xdr:row>64</xdr:row>
      <xdr:rowOff>142875</xdr:rowOff>
    </xdr:to>
    <xdr:sp macro="" textlink="">
      <xdr:nvSpPr>
        <xdr:cNvPr id="14096459" name="AutoShape 334">
          <a:extLst>
            <a:ext uri="{FF2B5EF4-FFF2-40B4-BE49-F238E27FC236}">
              <a16:creationId xmlns:a16="http://schemas.microsoft.com/office/drawing/2014/main" id="{035D728A-FDF1-473F-B9FD-6C910BCA38B4}"/>
            </a:ext>
          </a:extLst>
        </xdr:cNvPr>
        <xdr:cNvSpPr>
          <a:spLocks noChangeArrowheads="1"/>
        </xdr:cNvSpPr>
      </xdr:nvSpPr>
      <xdr:spPr bwMode="auto">
        <a:xfrm>
          <a:off x="2362200" y="27089100"/>
          <a:ext cx="3228975"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60</xdr:row>
      <xdr:rowOff>38100</xdr:rowOff>
    </xdr:from>
    <xdr:to>
      <xdr:col>4</xdr:col>
      <xdr:colOff>704850</xdr:colOff>
      <xdr:row>60</xdr:row>
      <xdr:rowOff>447675</xdr:rowOff>
    </xdr:to>
    <xdr:sp macro="" textlink="">
      <xdr:nvSpPr>
        <xdr:cNvPr id="14096460" name="AutoShape 334">
          <a:extLst>
            <a:ext uri="{FF2B5EF4-FFF2-40B4-BE49-F238E27FC236}">
              <a16:creationId xmlns:a16="http://schemas.microsoft.com/office/drawing/2014/main" id="{7B70B41B-C67C-4F2D-B0C1-5E688BC7640D}"/>
            </a:ext>
          </a:extLst>
        </xdr:cNvPr>
        <xdr:cNvSpPr>
          <a:spLocks noChangeArrowheads="1"/>
        </xdr:cNvSpPr>
      </xdr:nvSpPr>
      <xdr:spPr bwMode="auto">
        <a:xfrm>
          <a:off x="2362200" y="25974675"/>
          <a:ext cx="322897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58</xdr:row>
      <xdr:rowOff>38100</xdr:rowOff>
    </xdr:from>
    <xdr:to>
      <xdr:col>4</xdr:col>
      <xdr:colOff>695325</xdr:colOff>
      <xdr:row>58</xdr:row>
      <xdr:rowOff>438150</xdr:rowOff>
    </xdr:to>
    <xdr:sp macro="" textlink="">
      <xdr:nvSpPr>
        <xdr:cNvPr id="14096461" name="AutoShape 334">
          <a:extLst>
            <a:ext uri="{FF2B5EF4-FFF2-40B4-BE49-F238E27FC236}">
              <a16:creationId xmlns:a16="http://schemas.microsoft.com/office/drawing/2014/main" id="{90D2F32D-F1E5-414C-99BD-0A5081E5301B}"/>
            </a:ext>
          </a:extLst>
        </xdr:cNvPr>
        <xdr:cNvSpPr>
          <a:spLocks noChangeArrowheads="1"/>
        </xdr:cNvSpPr>
      </xdr:nvSpPr>
      <xdr:spPr bwMode="auto">
        <a:xfrm>
          <a:off x="2362200" y="24707850"/>
          <a:ext cx="3219450"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228</xdr:row>
      <xdr:rowOff>57150</xdr:rowOff>
    </xdr:from>
    <xdr:to>
      <xdr:col>4</xdr:col>
      <xdr:colOff>723900</xdr:colOff>
      <xdr:row>229</xdr:row>
      <xdr:rowOff>314325</xdr:rowOff>
    </xdr:to>
    <xdr:sp macro="" textlink="">
      <xdr:nvSpPr>
        <xdr:cNvPr id="14096462" name="AutoShape 334">
          <a:extLst>
            <a:ext uri="{FF2B5EF4-FFF2-40B4-BE49-F238E27FC236}">
              <a16:creationId xmlns:a16="http://schemas.microsoft.com/office/drawing/2014/main" id="{71DC1493-8156-4CD2-8E7C-E19B1770D774}"/>
            </a:ext>
          </a:extLst>
        </xdr:cNvPr>
        <xdr:cNvSpPr>
          <a:spLocks noChangeArrowheads="1"/>
        </xdr:cNvSpPr>
      </xdr:nvSpPr>
      <xdr:spPr bwMode="auto">
        <a:xfrm>
          <a:off x="2371725" y="80400525"/>
          <a:ext cx="3238500" cy="600075"/>
        </a:xfrm>
        <a:prstGeom prst="bracketPair">
          <a:avLst>
            <a:gd name="adj" fmla="val 536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269</xdr:row>
      <xdr:rowOff>47625</xdr:rowOff>
    </xdr:from>
    <xdr:to>
      <xdr:col>4</xdr:col>
      <xdr:colOff>704850</xdr:colOff>
      <xdr:row>269</xdr:row>
      <xdr:rowOff>476250</xdr:rowOff>
    </xdr:to>
    <xdr:sp macro="" textlink="">
      <xdr:nvSpPr>
        <xdr:cNvPr id="14096463" name="AutoShape 334">
          <a:extLst>
            <a:ext uri="{FF2B5EF4-FFF2-40B4-BE49-F238E27FC236}">
              <a16:creationId xmlns:a16="http://schemas.microsoft.com/office/drawing/2014/main" id="{715A11ED-0334-4489-8AB8-EDFCB041A4BD}"/>
            </a:ext>
          </a:extLst>
        </xdr:cNvPr>
        <xdr:cNvSpPr>
          <a:spLocks noChangeArrowheads="1"/>
        </xdr:cNvSpPr>
      </xdr:nvSpPr>
      <xdr:spPr bwMode="auto">
        <a:xfrm>
          <a:off x="2362200" y="92135325"/>
          <a:ext cx="3228975" cy="4286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624</xdr:row>
      <xdr:rowOff>38100</xdr:rowOff>
    </xdr:from>
    <xdr:to>
      <xdr:col>4</xdr:col>
      <xdr:colOff>714375</xdr:colOff>
      <xdr:row>626</xdr:row>
      <xdr:rowOff>304800</xdr:rowOff>
    </xdr:to>
    <xdr:sp macro="" textlink="">
      <xdr:nvSpPr>
        <xdr:cNvPr id="14096464" name="AutoShape 334">
          <a:extLst>
            <a:ext uri="{FF2B5EF4-FFF2-40B4-BE49-F238E27FC236}">
              <a16:creationId xmlns:a16="http://schemas.microsoft.com/office/drawing/2014/main" id="{81250B26-6374-4A47-91B1-EF288CA2DE15}"/>
            </a:ext>
          </a:extLst>
        </xdr:cNvPr>
        <xdr:cNvSpPr>
          <a:spLocks noChangeArrowheads="1"/>
        </xdr:cNvSpPr>
      </xdr:nvSpPr>
      <xdr:spPr bwMode="auto">
        <a:xfrm>
          <a:off x="2371725" y="215779350"/>
          <a:ext cx="3228975" cy="800100"/>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665</xdr:row>
      <xdr:rowOff>38100</xdr:rowOff>
    </xdr:from>
    <xdr:to>
      <xdr:col>4</xdr:col>
      <xdr:colOff>714375</xdr:colOff>
      <xdr:row>665</xdr:row>
      <xdr:rowOff>466725</xdr:rowOff>
    </xdr:to>
    <xdr:sp macro="" textlink="">
      <xdr:nvSpPr>
        <xdr:cNvPr id="14096465" name="AutoShape 334">
          <a:extLst>
            <a:ext uri="{FF2B5EF4-FFF2-40B4-BE49-F238E27FC236}">
              <a16:creationId xmlns:a16="http://schemas.microsoft.com/office/drawing/2014/main" id="{2824D622-EDCD-439E-8590-19ED05CCC1A8}"/>
            </a:ext>
          </a:extLst>
        </xdr:cNvPr>
        <xdr:cNvSpPr>
          <a:spLocks noChangeArrowheads="1"/>
        </xdr:cNvSpPr>
      </xdr:nvSpPr>
      <xdr:spPr bwMode="auto">
        <a:xfrm>
          <a:off x="2371725" y="232295700"/>
          <a:ext cx="3228975" cy="42862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662</xdr:row>
      <xdr:rowOff>38100</xdr:rowOff>
    </xdr:from>
    <xdr:to>
      <xdr:col>4</xdr:col>
      <xdr:colOff>704850</xdr:colOff>
      <xdr:row>662</xdr:row>
      <xdr:rowOff>295275</xdr:rowOff>
    </xdr:to>
    <xdr:sp macro="" textlink="">
      <xdr:nvSpPr>
        <xdr:cNvPr id="14096466" name="AutoShape 334">
          <a:extLst>
            <a:ext uri="{FF2B5EF4-FFF2-40B4-BE49-F238E27FC236}">
              <a16:creationId xmlns:a16="http://schemas.microsoft.com/office/drawing/2014/main" id="{FCF3ED1D-7011-4506-9650-B343CF9A90A0}"/>
            </a:ext>
          </a:extLst>
        </xdr:cNvPr>
        <xdr:cNvSpPr>
          <a:spLocks noChangeArrowheads="1"/>
        </xdr:cNvSpPr>
      </xdr:nvSpPr>
      <xdr:spPr bwMode="auto">
        <a:xfrm>
          <a:off x="2362200" y="230590725"/>
          <a:ext cx="3228975" cy="2571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476</xdr:row>
      <xdr:rowOff>38100</xdr:rowOff>
    </xdr:from>
    <xdr:to>
      <xdr:col>4</xdr:col>
      <xdr:colOff>714375</xdr:colOff>
      <xdr:row>476</xdr:row>
      <xdr:rowOff>485775</xdr:rowOff>
    </xdr:to>
    <xdr:sp macro="" textlink="">
      <xdr:nvSpPr>
        <xdr:cNvPr id="14096467" name="AutoShape 334">
          <a:extLst>
            <a:ext uri="{FF2B5EF4-FFF2-40B4-BE49-F238E27FC236}">
              <a16:creationId xmlns:a16="http://schemas.microsoft.com/office/drawing/2014/main" id="{881A7FC9-87E7-4A81-B7E4-16A7E8536E3B}"/>
            </a:ext>
          </a:extLst>
        </xdr:cNvPr>
        <xdr:cNvSpPr>
          <a:spLocks noChangeArrowheads="1"/>
        </xdr:cNvSpPr>
      </xdr:nvSpPr>
      <xdr:spPr bwMode="auto">
        <a:xfrm>
          <a:off x="2371725" y="165030150"/>
          <a:ext cx="3228975" cy="4476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464</xdr:row>
      <xdr:rowOff>28575</xdr:rowOff>
    </xdr:from>
    <xdr:to>
      <xdr:col>4</xdr:col>
      <xdr:colOff>704850</xdr:colOff>
      <xdr:row>464</xdr:row>
      <xdr:rowOff>276225</xdr:rowOff>
    </xdr:to>
    <xdr:sp macro="" textlink="">
      <xdr:nvSpPr>
        <xdr:cNvPr id="14096468" name="AutoShape 334">
          <a:extLst>
            <a:ext uri="{FF2B5EF4-FFF2-40B4-BE49-F238E27FC236}">
              <a16:creationId xmlns:a16="http://schemas.microsoft.com/office/drawing/2014/main" id="{5B412BBC-2973-48A1-8F92-048360E3DDFA}"/>
            </a:ext>
          </a:extLst>
        </xdr:cNvPr>
        <xdr:cNvSpPr>
          <a:spLocks noChangeArrowheads="1"/>
        </xdr:cNvSpPr>
      </xdr:nvSpPr>
      <xdr:spPr bwMode="auto">
        <a:xfrm>
          <a:off x="2362200" y="161020125"/>
          <a:ext cx="3228975" cy="247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52</xdr:row>
      <xdr:rowOff>47625</xdr:rowOff>
    </xdr:from>
    <xdr:to>
      <xdr:col>4</xdr:col>
      <xdr:colOff>733425</xdr:colOff>
      <xdr:row>52</xdr:row>
      <xdr:rowOff>457200</xdr:rowOff>
    </xdr:to>
    <xdr:sp macro="" textlink="">
      <xdr:nvSpPr>
        <xdr:cNvPr id="14096469" name="AutoShape 334">
          <a:extLst>
            <a:ext uri="{FF2B5EF4-FFF2-40B4-BE49-F238E27FC236}">
              <a16:creationId xmlns:a16="http://schemas.microsoft.com/office/drawing/2014/main" id="{2EEDA74D-A1A5-48A0-B872-6120A901FFB1}"/>
            </a:ext>
          </a:extLst>
        </xdr:cNvPr>
        <xdr:cNvSpPr>
          <a:spLocks noChangeArrowheads="1"/>
        </xdr:cNvSpPr>
      </xdr:nvSpPr>
      <xdr:spPr bwMode="auto">
        <a:xfrm>
          <a:off x="2371725" y="21212175"/>
          <a:ext cx="3248025" cy="409575"/>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641</xdr:row>
      <xdr:rowOff>38100</xdr:rowOff>
    </xdr:from>
    <xdr:to>
      <xdr:col>4</xdr:col>
      <xdr:colOff>704850</xdr:colOff>
      <xdr:row>641</xdr:row>
      <xdr:rowOff>466725</xdr:rowOff>
    </xdr:to>
    <xdr:sp macro="" textlink="">
      <xdr:nvSpPr>
        <xdr:cNvPr id="14096470" name="AutoShape 334">
          <a:extLst>
            <a:ext uri="{FF2B5EF4-FFF2-40B4-BE49-F238E27FC236}">
              <a16:creationId xmlns:a16="http://schemas.microsoft.com/office/drawing/2014/main" id="{A31F1ACB-C79A-44BA-8FA2-700862B54A9F}"/>
            </a:ext>
          </a:extLst>
        </xdr:cNvPr>
        <xdr:cNvSpPr>
          <a:spLocks noChangeArrowheads="1"/>
        </xdr:cNvSpPr>
      </xdr:nvSpPr>
      <xdr:spPr bwMode="auto">
        <a:xfrm>
          <a:off x="2362200" y="221599125"/>
          <a:ext cx="3228975" cy="428625"/>
        </a:xfrm>
        <a:prstGeom prst="bracketPair">
          <a:avLst>
            <a:gd name="adj" fmla="val 142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654</xdr:row>
      <xdr:rowOff>28575</xdr:rowOff>
    </xdr:from>
    <xdr:to>
      <xdr:col>4</xdr:col>
      <xdr:colOff>704850</xdr:colOff>
      <xdr:row>654</xdr:row>
      <xdr:rowOff>314325</xdr:rowOff>
    </xdr:to>
    <xdr:sp macro="" textlink="">
      <xdr:nvSpPr>
        <xdr:cNvPr id="14096471" name="AutoShape 334">
          <a:extLst>
            <a:ext uri="{FF2B5EF4-FFF2-40B4-BE49-F238E27FC236}">
              <a16:creationId xmlns:a16="http://schemas.microsoft.com/office/drawing/2014/main" id="{E12AA62B-3201-4B1D-BBFF-477CE8DEFBCF}"/>
            </a:ext>
          </a:extLst>
        </xdr:cNvPr>
        <xdr:cNvSpPr>
          <a:spLocks noChangeArrowheads="1"/>
        </xdr:cNvSpPr>
      </xdr:nvSpPr>
      <xdr:spPr bwMode="auto">
        <a:xfrm>
          <a:off x="2362200" y="226837875"/>
          <a:ext cx="3228975" cy="28575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91</xdr:row>
      <xdr:rowOff>38100</xdr:rowOff>
    </xdr:from>
    <xdr:to>
      <xdr:col>4</xdr:col>
      <xdr:colOff>714375</xdr:colOff>
      <xdr:row>91</xdr:row>
      <xdr:rowOff>304800</xdr:rowOff>
    </xdr:to>
    <xdr:sp macro="" textlink="">
      <xdr:nvSpPr>
        <xdr:cNvPr id="14096472" name="AutoShape 334">
          <a:extLst>
            <a:ext uri="{FF2B5EF4-FFF2-40B4-BE49-F238E27FC236}">
              <a16:creationId xmlns:a16="http://schemas.microsoft.com/office/drawing/2014/main" id="{4F76FBED-B08A-4EBB-9C00-073E17E707C5}"/>
            </a:ext>
          </a:extLst>
        </xdr:cNvPr>
        <xdr:cNvSpPr>
          <a:spLocks noChangeArrowheads="1"/>
        </xdr:cNvSpPr>
      </xdr:nvSpPr>
      <xdr:spPr bwMode="auto">
        <a:xfrm>
          <a:off x="2371725" y="376047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208</xdr:row>
      <xdr:rowOff>66675</xdr:rowOff>
    </xdr:from>
    <xdr:to>
      <xdr:col>4</xdr:col>
      <xdr:colOff>714375</xdr:colOff>
      <xdr:row>209</xdr:row>
      <xdr:rowOff>142875</xdr:rowOff>
    </xdr:to>
    <xdr:sp macro="" textlink="">
      <xdr:nvSpPr>
        <xdr:cNvPr id="14096473" name="AutoShape 334">
          <a:extLst>
            <a:ext uri="{FF2B5EF4-FFF2-40B4-BE49-F238E27FC236}">
              <a16:creationId xmlns:a16="http://schemas.microsoft.com/office/drawing/2014/main" id="{4EAB73CC-084C-4D4D-BD52-F846D74F3923}"/>
            </a:ext>
          </a:extLst>
        </xdr:cNvPr>
        <xdr:cNvSpPr>
          <a:spLocks noChangeArrowheads="1"/>
        </xdr:cNvSpPr>
      </xdr:nvSpPr>
      <xdr:spPr bwMode="auto">
        <a:xfrm>
          <a:off x="2371725" y="7393305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399</xdr:row>
      <xdr:rowOff>38100</xdr:rowOff>
    </xdr:from>
    <xdr:to>
      <xdr:col>4</xdr:col>
      <xdr:colOff>704850</xdr:colOff>
      <xdr:row>399</xdr:row>
      <xdr:rowOff>304800</xdr:rowOff>
    </xdr:to>
    <xdr:sp macro="" textlink="">
      <xdr:nvSpPr>
        <xdr:cNvPr id="14096474" name="AutoShape 334">
          <a:extLst>
            <a:ext uri="{FF2B5EF4-FFF2-40B4-BE49-F238E27FC236}">
              <a16:creationId xmlns:a16="http://schemas.microsoft.com/office/drawing/2014/main" id="{6AD093FA-1F30-4E33-9913-34399493D5A6}"/>
            </a:ext>
          </a:extLst>
        </xdr:cNvPr>
        <xdr:cNvSpPr>
          <a:spLocks noChangeArrowheads="1"/>
        </xdr:cNvSpPr>
      </xdr:nvSpPr>
      <xdr:spPr bwMode="auto">
        <a:xfrm>
          <a:off x="2362200" y="1381506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478</xdr:row>
      <xdr:rowOff>28575</xdr:rowOff>
    </xdr:from>
    <xdr:to>
      <xdr:col>4</xdr:col>
      <xdr:colOff>723900</xdr:colOff>
      <xdr:row>478</xdr:row>
      <xdr:rowOff>647700</xdr:rowOff>
    </xdr:to>
    <xdr:sp macro="" textlink="">
      <xdr:nvSpPr>
        <xdr:cNvPr id="14096475" name="AutoShape 334">
          <a:extLst>
            <a:ext uri="{FF2B5EF4-FFF2-40B4-BE49-F238E27FC236}">
              <a16:creationId xmlns:a16="http://schemas.microsoft.com/office/drawing/2014/main" id="{18C68D92-64F0-4910-9F32-044FD78DBC19}"/>
            </a:ext>
          </a:extLst>
        </xdr:cNvPr>
        <xdr:cNvSpPr>
          <a:spLocks noChangeArrowheads="1"/>
        </xdr:cNvSpPr>
      </xdr:nvSpPr>
      <xdr:spPr bwMode="auto">
        <a:xfrm>
          <a:off x="2381250" y="166411275"/>
          <a:ext cx="3228975" cy="619125"/>
        </a:xfrm>
        <a:prstGeom prst="bracketPair">
          <a:avLst>
            <a:gd name="adj" fmla="val 7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720</xdr:row>
      <xdr:rowOff>114300</xdr:rowOff>
    </xdr:from>
    <xdr:to>
      <xdr:col>4</xdr:col>
      <xdr:colOff>704850</xdr:colOff>
      <xdr:row>723</xdr:row>
      <xdr:rowOff>285750</xdr:rowOff>
    </xdr:to>
    <xdr:sp macro="" textlink="">
      <xdr:nvSpPr>
        <xdr:cNvPr id="14096476" name="AutoShape 334">
          <a:extLst>
            <a:ext uri="{FF2B5EF4-FFF2-40B4-BE49-F238E27FC236}">
              <a16:creationId xmlns:a16="http://schemas.microsoft.com/office/drawing/2014/main" id="{0DDF9BC7-85C0-474A-8A29-E27D0D0B0272}"/>
            </a:ext>
          </a:extLst>
        </xdr:cNvPr>
        <xdr:cNvSpPr>
          <a:spLocks noChangeArrowheads="1"/>
        </xdr:cNvSpPr>
      </xdr:nvSpPr>
      <xdr:spPr bwMode="auto">
        <a:xfrm>
          <a:off x="2371725" y="253755525"/>
          <a:ext cx="3219450" cy="762000"/>
        </a:xfrm>
        <a:prstGeom prst="bracketPair">
          <a:avLst>
            <a:gd name="adj" fmla="val 77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611</xdr:row>
      <xdr:rowOff>38100</xdr:rowOff>
    </xdr:from>
    <xdr:to>
      <xdr:col>4</xdr:col>
      <xdr:colOff>723900</xdr:colOff>
      <xdr:row>612</xdr:row>
      <xdr:rowOff>304800</xdr:rowOff>
    </xdr:to>
    <xdr:sp macro="" textlink="">
      <xdr:nvSpPr>
        <xdr:cNvPr id="14096477" name="AutoShape 334">
          <a:extLst>
            <a:ext uri="{FF2B5EF4-FFF2-40B4-BE49-F238E27FC236}">
              <a16:creationId xmlns:a16="http://schemas.microsoft.com/office/drawing/2014/main" id="{E2DBB440-7C9F-4D0C-BFDE-55AF8ED718DE}"/>
            </a:ext>
          </a:extLst>
        </xdr:cNvPr>
        <xdr:cNvSpPr>
          <a:spLocks noChangeArrowheads="1"/>
        </xdr:cNvSpPr>
      </xdr:nvSpPr>
      <xdr:spPr bwMode="auto">
        <a:xfrm>
          <a:off x="2362200" y="211616925"/>
          <a:ext cx="3248025" cy="609600"/>
        </a:xfrm>
        <a:prstGeom prst="bracketPair">
          <a:avLst>
            <a:gd name="adj" fmla="val 8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555</xdr:row>
      <xdr:rowOff>66675</xdr:rowOff>
    </xdr:from>
    <xdr:to>
      <xdr:col>4</xdr:col>
      <xdr:colOff>714375</xdr:colOff>
      <xdr:row>557</xdr:row>
      <xdr:rowOff>457200</xdr:rowOff>
    </xdr:to>
    <xdr:sp macro="" textlink="">
      <xdr:nvSpPr>
        <xdr:cNvPr id="14096478" name="AutoShape 334">
          <a:extLst>
            <a:ext uri="{FF2B5EF4-FFF2-40B4-BE49-F238E27FC236}">
              <a16:creationId xmlns:a16="http://schemas.microsoft.com/office/drawing/2014/main" id="{8B9074B7-4D33-4FA4-AD32-443BFC3D6DB7}"/>
            </a:ext>
          </a:extLst>
        </xdr:cNvPr>
        <xdr:cNvSpPr>
          <a:spLocks noChangeArrowheads="1"/>
        </xdr:cNvSpPr>
      </xdr:nvSpPr>
      <xdr:spPr bwMode="auto">
        <a:xfrm>
          <a:off x="2371725" y="194033775"/>
          <a:ext cx="3228975" cy="923925"/>
        </a:xfrm>
        <a:prstGeom prst="bracketPair">
          <a:avLst>
            <a:gd name="adj" fmla="val 68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89</xdr:row>
      <xdr:rowOff>38100</xdr:rowOff>
    </xdr:from>
    <xdr:to>
      <xdr:col>4</xdr:col>
      <xdr:colOff>714375</xdr:colOff>
      <xdr:row>89</xdr:row>
      <xdr:rowOff>304800</xdr:rowOff>
    </xdr:to>
    <xdr:sp macro="" textlink="">
      <xdr:nvSpPr>
        <xdr:cNvPr id="14096479" name="AutoShape 334">
          <a:extLst>
            <a:ext uri="{FF2B5EF4-FFF2-40B4-BE49-F238E27FC236}">
              <a16:creationId xmlns:a16="http://schemas.microsoft.com/office/drawing/2014/main" id="{28F502ED-A3DE-4B42-9A71-A0FB5B27B706}"/>
            </a:ext>
          </a:extLst>
        </xdr:cNvPr>
        <xdr:cNvSpPr>
          <a:spLocks noChangeArrowheads="1"/>
        </xdr:cNvSpPr>
      </xdr:nvSpPr>
      <xdr:spPr bwMode="auto">
        <a:xfrm>
          <a:off x="2371725" y="3693795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79</xdr:row>
      <xdr:rowOff>38100</xdr:rowOff>
    </xdr:from>
    <xdr:to>
      <xdr:col>4</xdr:col>
      <xdr:colOff>723900</xdr:colOff>
      <xdr:row>79</xdr:row>
      <xdr:rowOff>514350</xdr:rowOff>
    </xdr:to>
    <xdr:sp macro="" textlink="">
      <xdr:nvSpPr>
        <xdr:cNvPr id="14096480" name="AutoShape 334">
          <a:extLst>
            <a:ext uri="{FF2B5EF4-FFF2-40B4-BE49-F238E27FC236}">
              <a16:creationId xmlns:a16="http://schemas.microsoft.com/office/drawing/2014/main" id="{6CD2C42E-9989-4790-BB09-7230340E982A}"/>
            </a:ext>
          </a:extLst>
        </xdr:cNvPr>
        <xdr:cNvSpPr>
          <a:spLocks noChangeArrowheads="1"/>
        </xdr:cNvSpPr>
      </xdr:nvSpPr>
      <xdr:spPr bwMode="auto">
        <a:xfrm>
          <a:off x="2381250" y="33308925"/>
          <a:ext cx="3228975" cy="476250"/>
        </a:xfrm>
        <a:prstGeom prst="bracketPair">
          <a:avLst>
            <a:gd name="adj" fmla="val 103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47623</xdr:colOff>
      <xdr:row>140</xdr:row>
      <xdr:rowOff>47624</xdr:rowOff>
    </xdr:from>
    <xdr:to>
      <xdr:col>4</xdr:col>
      <xdr:colOff>734218</xdr:colOff>
      <xdr:row>140</xdr:row>
      <xdr:rowOff>317809</xdr:rowOff>
    </xdr:to>
    <xdr:sp macro="" textlink="">
      <xdr:nvSpPr>
        <xdr:cNvPr id="101" name="大かっこ 100">
          <a:extLst>
            <a:ext uri="{FF2B5EF4-FFF2-40B4-BE49-F238E27FC236}">
              <a16:creationId xmlns:a16="http://schemas.microsoft.com/office/drawing/2014/main" id="{1C891652-DE48-4E04-8D39-1E1F5F97BD18}"/>
            </a:ext>
          </a:extLst>
        </xdr:cNvPr>
        <xdr:cNvSpPr/>
      </xdr:nvSpPr>
      <xdr:spPr>
        <a:xfrm>
          <a:off x="2752723" y="58016774"/>
          <a:ext cx="3248820" cy="270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47623</xdr:colOff>
      <xdr:row>142</xdr:row>
      <xdr:rowOff>47625</xdr:rowOff>
    </xdr:from>
    <xdr:to>
      <xdr:col>4</xdr:col>
      <xdr:colOff>734218</xdr:colOff>
      <xdr:row>142</xdr:row>
      <xdr:rowOff>317811</xdr:rowOff>
    </xdr:to>
    <xdr:sp macro="" textlink="">
      <xdr:nvSpPr>
        <xdr:cNvPr id="102" name="大かっこ 101">
          <a:extLst>
            <a:ext uri="{FF2B5EF4-FFF2-40B4-BE49-F238E27FC236}">
              <a16:creationId xmlns:a16="http://schemas.microsoft.com/office/drawing/2014/main" id="{4E3C7E4F-CFE1-4AFC-9BB5-8A3E4BD87FF6}"/>
            </a:ext>
          </a:extLst>
        </xdr:cNvPr>
        <xdr:cNvSpPr/>
      </xdr:nvSpPr>
      <xdr:spPr>
        <a:xfrm>
          <a:off x="2752723" y="59140725"/>
          <a:ext cx="3248820" cy="2701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28573</xdr:colOff>
      <xdr:row>144</xdr:row>
      <xdr:rowOff>38100</xdr:rowOff>
    </xdr:from>
    <xdr:to>
      <xdr:col>4</xdr:col>
      <xdr:colOff>715168</xdr:colOff>
      <xdr:row>144</xdr:row>
      <xdr:rowOff>466725</xdr:rowOff>
    </xdr:to>
    <xdr:sp macro="" textlink="">
      <xdr:nvSpPr>
        <xdr:cNvPr id="103" name="大かっこ 102">
          <a:extLst>
            <a:ext uri="{FF2B5EF4-FFF2-40B4-BE49-F238E27FC236}">
              <a16:creationId xmlns:a16="http://schemas.microsoft.com/office/drawing/2014/main" id="{CE465DB0-9291-4C0A-93F7-9C4993FE141F}"/>
            </a:ext>
          </a:extLst>
        </xdr:cNvPr>
        <xdr:cNvSpPr/>
      </xdr:nvSpPr>
      <xdr:spPr>
        <a:xfrm>
          <a:off x="2733673" y="59988450"/>
          <a:ext cx="3248820" cy="428625"/>
        </a:xfrm>
        <a:prstGeom prst="bracketPair">
          <a:avLst>
            <a:gd name="adj" fmla="val 1289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57150</xdr:colOff>
      <xdr:row>241</xdr:row>
      <xdr:rowOff>38100</xdr:rowOff>
    </xdr:from>
    <xdr:to>
      <xdr:col>4</xdr:col>
      <xdr:colOff>723900</xdr:colOff>
      <xdr:row>241</xdr:row>
      <xdr:rowOff>304800</xdr:rowOff>
    </xdr:to>
    <xdr:sp macro="" textlink="">
      <xdr:nvSpPr>
        <xdr:cNvPr id="14096484" name="AutoShape 334">
          <a:extLst>
            <a:ext uri="{FF2B5EF4-FFF2-40B4-BE49-F238E27FC236}">
              <a16:creationId xmlns:a16="http://schemas.microsoft.com/office/drawing/2014/main" id="{C4D7895B-4F68-4C3A-BCD8-2B3408A37DF4}"/>
            </a:ext>
          </a:extLst>
        </xdr:cNvPr>
        <xdr:cNvSpPr>
          <a:spLocks noChangeArrowheads="1"/>
        </xdr:cNvSpPr>
      </xdr:nvSpPr>
      <xdr:spPr bwMode="auto">
        <a:xfrm>
          <a:off x="2381250" y="853059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321</xdr:row>
      <xdr:rowOff>28575</xdr:rowOff>
    </xdr:from>
    <xdr:to>
      <xdr:col>4</xdr:col>
      <xdr:colOff>695325</xdr:colOff>
      <xdr:row>321</xdr:row>
      <xdr:rowOff>304800</xdr:rowOff>
    </xdr:to>
    <xdr:sp macro="" textlink="">
      <xdr:nvSpPr>
        <xdr:cNvPr id="14096485" name="AutoShape 334">
          <a:extLst>
            <a:ext uri="{FF2B5EF4-FFF2-40B4-BE49-F238E27FC236}">
              <a16:creationId xmlns:a16="http://schemas.microsoft.com/office/drawing/2014/main" id="{BBD09F36-EFB4-4A73-90BD-BBF1F6484BFE}"/>
            </a:ext>
          </a:extLst>
        </xdr:cNvPr>
        <xdr:cNvSpPr>
          <a:spLocks noChangeArrowheads="1"/>
        </xdr:cNvSpPr>
      </xdr:nvSpPr>
      <xdr:spPr bwMode="auto">
        <a:xfrm>
          <a:off x="2352675" y="106289475"/>
          <a:ext cx="3228975"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413</xdr:row>
      <xdr:rowOff>47625</xdr:rowOff>
    </xdr:from>
    <xdr:to>
      <xdr:col>4</xdr:col>
      <xdr:colOff>704850</xdr:colOff>
      <xdr:row>413</xdr:row>
      <xdr:rowOff>314325</xdr:rowOff>
    </xdr:to>
    <xdr:sp macro="" textlink="">
      <xdr:nvSpPr>
        <xdr:cNvPr id="14096486" name="AutoShape 334">
          <a:extLst>
            <a:ext uri="{FF2B5EF4-FFF2-40B4-BE49-F238E27FC236}">
              <a16:creationId xmlns:a16="http://schemas.microsoft.com/office/drawing/2014/main" id="{DCD5CF8C-A331-4112-A564-35425C596113}"/>
            </a:ext>
          </a:extLst>
        </xdr:cNvPr>
        <xdr:cNvSpPr>
          <a:spLocks noChangeArrowheads="1"/>
        </xdr:cNvSpPr>
      </xdr:nvSpPr>
      <xdr:spPr bwMode="auto">
        <a:xfrm>
          <a:off x="2362200" y="14316075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796</xdr:row>
      <xdr:rowOff>28575</xdr:rowOff>
    </xdr:from>
    <xdr:to>
      <xdr:col>4</xdr:col>
      <xdr:colOff>723900</xdr:colOff>
      <xdr:row>796</xdr:row>
      <xdr:rowOff>314325</xdr:rowOff>
    </xdr:to>
    <xdr:sp macro="" textlink="">
      <xdr:nvSpPr>
        <xdr:cNvPr id="14096487" name="AutoShape 334">
          <a:extLst>
            <a:ext uri="{FF2B5EF4-FFF2-40B4-BE49-F238E27FC236}">
              <a16:creationId xmlns:a16="http://schemas.microsoft.com/office/drawing/2014/main" id="{95D61257-6CE9-4228-BBA5-CEACF5D02366}"/>
            </a:ext>
          </a:extLst>
        </xdr:cNvPr>
        <xdr:cNvSpPr>
          <a:spLocks noChangeArrowheads="1"/>
        </xdr:cNvSpPr>
      </xdr:nvSpPr>
      <xdr:spPr bwMode="auto">
        <a:xfrm>
          <a:off x="2362200" y="281187525"/>
          <a:ext cx="3248025" cy="28575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637</xdr:row>
      <xdr:rowOff>28575</xdr:rowOff>
    </xdr:from>
    <xdr:to>
      <xdr:col>4</xdr:col>
      <xdr:colOff>704850</xdr:colOff>
      <xdr:row>637</xdr:row>
      <xdr:rowOff>314325</xdr:rowOff>
    </xdr:to>
    <xdr:sp macro="" textlink="">
      <xdr:nvSpPr>
        <xdr:cNvPr id="14096488" name="AutoShape 334">
          <a:extLst>
            <a:ext uri="{FF2B5EF4-FFF2-40B4-BE49-F238E27FC236}">
              <a16:creationId xmlns:a16="http://schemas.microsoft.com/office/drawing/2014/main" id="{C32ED316-06E1-4BAD-9CA4-6B9666AE29A8}"/>
            </a:ext>
          </a:extLst>
        </xdr:cNvPr>
        <xdr:cNvSpPr>
          <a:spLocks noChangeArrowheads="1"/>
        </xdr:cNvSpPr>
      </xdr:nvSpPr>
      <xdr:spPr bwMode="auto">
        <a:xfrm>
          <a:off x="2362200" y="220056075"/>
          <a:ext cx="3228975" cy="28575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711</xdr:row>
      <xdr:rowOff>66675</xdr:rowOff>
    </xdr:from>
    <xdr:to>
      <xdr:col>4</xdr:col>
      <xdr:colOff>704850</xdr:colOff>
      <xdr:row>711</xdr:row>
      <xdr:rowOff>285750</xdr:rowOff>
    </xdr:to>
    <xdr:sp macro="" textlink="">
      <xdr:nvSpPr>
        <xdr:cNvPr id="14096489" name="AutoShape 334">
          <a:extLst>
            <a:ext uri="{FF2B5EF4-FFF2-40B4-BE49-F238E27FC236}">
              <a16:creationId xmlns:a16="http://schemas.microsoft.com/office/drawing/2014/main" id="{737E6E9C-8010-4AC0-AFB6-3D3DF56EC6FE}"/>
            </a:ext>
          </a:extLst>
        </xdr:cNvPr>
        <xdr:cNvSpPr>
          <a:spLocks noChangeArrowheads="1"/>
        </xdr:cNvSpPr>
      </xdr:nvSpPr>
      <xdr:spPr bwMode="auto">
        <a:xfrm>
          <a:off x="2362200" y="251117100"/>
          <a:ext cx="3228975" cy="2190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733</xdr:row>
      <xdr:rowOff>38100</xdr:rowOff>
    </xdr:from>
    <xdr:to>
      <xdr:col>4</xdr:col>
      <xdr:colOff>714375</xdr:colOff>
      <xdr:row>733</xdr:row>
      <xdr:rowOff>314325</xdr:rowOff>
    </xdr:to>
    <xdr:sp macro="" textlink="">
      <xdr:nvSpPr>
        <xdr:cNvPr id="14096490" name="AutoShape 334">
          <a:extLst>
            <a:ext uri="{FF2B5EF4-FFF2-40B4-BE49-F238E27FC236}">
              <a16:creationId xmlns:a16="http://schemas.microsoft.com/office/drawing/2014/main" id="{66CF9B94-C3C9-4097-894E-BFBAB3381636}"/>
            </a:ext>
          </a:extLst>
        </xdr:cNvPr>
        <xdr:cNvSpPr>
          <a:spLocks noChangeArrowheads="1"/>
        </xdr:cNvSpPr>
      </xdr:nvSpPr>
      <xdr:spPr bwMode="auto">
        <a:xfrm>
          <a:off x="2371725" y="257498850"/>
          <a:ext cx="3228975" cy="27622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703</xdr:row>
      <xdr:rowOff>28575</xdr:rowOff>
    </xdr:from>
    <xdr:to>
      <xdr:col>4</xdr:col>
      <xdr:colOff>714375</xdr:colOff>
      <xdr:row>703</xdr:row>
      <xdr:rowOff>314325</xdr:rowOff>
    </xdr:to>
    <xdr:sp macro="" textlink="">
      <xdr:nvSpPr>
        <xdr:cNvPr id="14096491" name="AutoShape 334">
          <a:extLst>
            <a:ext uri="{FF2B5EF4-FFF2-40B4-BE49-F238E27FC236}">
              <a16:creationId xmlns:a16="http://schemas.microsoft.com/office/drawing/2014/main" id="{414DB6DC-7E61-43DD-9E78-2072970AB426}"/>
            </a:ext>
          </a:extLst>
        </xdr:cNvPr>
        <xdr:cNvSpPr>
          <a:spLocks noChangeArrowheads="1"/>
        </xdr:cNvSpPr>
      </xdr:nvSpPr>
      <xdr:spPr bwMode="auto">
        <a:xfrm>
          <a:off x="2371725" y="247345200"/>
          <a:ext cx="3228975" cy="28575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697</xdr:row>
      <xdr:rowOff>28575</xdr:rowOff>
    </xdr:from>
    <xdr:to>
      <xdr:col>4</xdr:col>
      <xdr:colOff>714375</xdr:colOff>
      <xdr:row>697</xdr:row>
      <xdr:rowOff>285750</xdr:rowOff>
    </xdr:to>
    <xdr:sp macro="" textlink="">
      <xdr:nvSpPr>
        <xdr:cNvPr id="14096492" name="AutoShape 334">
          <a:extLst>
            <a:ext uri="{FF2B5EF4-FFF2-40B4-BE49-F238E27FC236}">
              <a16:creationId xmlns:a16="http://schemas.microsoft.com/office/drawing/2014/main" id="{BBF5DEA6-C8D5-48A0-B8CB-956135C2B5CF}"/>
            </a:ext>
          </a:extLst>
        </xdr:cNvPr>
        <xdr:cNvSpPr>
          <a:spLocks noChangeArrowheads="1"/>
        </xdr:cNvSpPr>
      </xdr:nvSpPr>
      <xdr:spPr bwMode="auto">
        <a:xfrm>
          <a:off x="2371725" y="245344950"/>
          <a:ext cx="3228975" cy="2571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30</xdr:row>
      <xdr:rowOff>47625</xdr:rowOff>
    </xdr:from>
    <xdr:to>
      <xdr:col>4</xdr:col>
      <xdr:colOff>714375</xdr:colOff>
      <xdr:row>30</xdr:row>
      <xdr:rowOff>304800</xdr:rowOff>
    </xdr:to>
    <xdr:sp macro="" textlink="">
      <xdr:nvSpPr>
        <xdr:cNvPr id="14096493" name="AutoShape 334">
          <a:extLst>
            <a:ext uri="{FF2B5EF4-FFF2-40B4-BE49-F238E27FC236}">
              <a16:creationId xmlns:a16="http://schemas.microsoft.com/office/drawing/2014/main" id="{FF1C9588-7FA3-499D-971C-D47997FB996B}"/>
            </a:ext>
          </a:extLst>
        </xdr:cNvPr>
        <xdr:cNvSpPr>
          <a:spLocks noChangeArrowheads="1"/>
        </xdr:cNvSpPr>
      </xdr:nvSpPr>
      <xdr:spPr bwMode="auto">
        <a:xfrm>
          <a:off x="2371725" y="11515725"/>
          <a:ext cx="322897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72</xdr:row>
      <xdr:rowOff>38100</xdr:rowOff>
    </xdr:from>
    <xdr:to>
      <xdr:col>4</xdr:col>
      <xdr:colOff>714375</xdr:colOff>
      <xdr:row>72</xdr:row>
      <xdr:rowOff>285750</xdr:rowOff>
    </xdr:to>
    <xdr:sp macro="" textlink="">
      <xdr:nvSpPr>
        <xdr:cNvPr id="14096494" name="AutoShape 334">
          <a:extLst>
            <a:ext uri="{FF2B5EF4-FFF2-40B4-BE49-F238E27FC236}">
              <a16:creationId xmlns:a16="http://schemas.microsoft.com/office/drawing/2014/main" id="{66573BA0-933D-4CB4-90DA-E55F5655B80C}"/>
            </a:ext>
          </a:extLst>
        </xdr:cNvPr>
        <xdr:cNvSpPr>
          <a:spLocks noChangeArrowheads="1"/>
        </xdr:cNvSpPr>
      </xdr:nvSpPr>
      <xdr:spPr bwMode="auto">
        <a:xfrm>
          <a:off x="2371725" y="30356175"/>
          <a:ext cx="3228975" cy="247650"/>
        </a:xfrm>
        <a:prstGeom prst="bracketPair">
          <a:avLst>
            <a:gd name="adj" fmla="val 12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287</xdr:row>
      <xdr:rowOff>47625</xdr:rowOff>
    </xdr:from>
    <xdr:to>
      <xdr:col>4</xdr:col>
      <xdr:colOff>704850</xdr:colOff>
      <xdr:row>287</xdr:row>
      <xdr:rowOff>304800</xdr:rowOff>
    </xdr:to>
    <xdr:sp macro="" textlink="">
      <xdr:nvSpPr>
        <xdr:cNvPr id="14096495" name="AutoShape 334">
          <a:extLst>
            <a:ext uri="{FF2B5EF4-FFF2-40B4-BE49-F238E27FC236}">
              <a16:creationId xmlns:a16="http://schemas.microsoft.com/office/drawing/2014/main" id="{1A2AD092-94FF-4246-AB71-5BACFBC74572}"/>
            </a:ext>
          </a:extLst>
        </xdr:cNvPr>
        <xdr:cNvSpPr>
          <a:spLocks noChangeArrowheads="1"/>
        </xdr:cNvSpPr>
      </xdr:nvSpPr>
      <xdr:spPr bwMode="auto">
        <a:xfrm>
          <a:off x="2362200" y="98307525"/>
          <a:ext cx="322897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317</xdr:row>
      <xdr:rowOff>47625</xdr:rowOff>
    </xdr:from>
    <xdr:to>
      <xdr:col>4</xdr:col>
      <xdr:colOff>714375</xdr:colOff>
      <xdr:row>317</xdr:row>
      <xdr:rowOff>314325</xdr:rowOff>
    </xdr:to>
    <xdr:sp macro="" textlink="">
      <xdr:nvSpPr>
        <xdr:cNvPr id="14096496" name="AutoShape 334">
          <a:extLst>
            <a:ext uri="{FF2B5EF4-FFF2-40B4-BE49-F238E27FC236}">
              <a16:creationId xmlns:a16="http://schemas.microsoft.com/office/drawing/2014/main" id="{D2BFFEC8-80A1-4E69-B3A7-8B2E9937E001}"/>
            </a:ext>
          </a:extLst>
        </xdr:cNvPr>
        <xdr:cNvSpPr>
          <a:spLocks noChangeArrowheads="1"/>
        </xdr:cNvSpPr>
      </xdr:nvSpPr>
      <xdr:spPr bwMode="auto">
        <a:xfrm>
          <a:off x="2371725" y="1049369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385</xdr:row>
      <xdr:rowOff>28575</xdr:rowOff>
    </xdr:from>
    <xdr:to>
      <xdr:col>4</xdr:col>
      <xdr:colOff>704850</xdr:colOff>
      <xdr:row>385</xdr:row>
      <xdr:rowOff>628650</xdr:rowOff>
    </xdr:to>
    <xdr:sp macro="" textlink="">
      <xdr:nvSpPr>
        <xdr:cNvPr id="14096497" name="AutoShape 334">
          <a:extLst>
            <a:ext uri="{FF2B5EF4-FFF2-40B4-BE49-F238E27FC236}">
              <a16:creationId xmlns:a16="http://schemas.microsoft.com/office/drawing/2014/main" id="{4F7D8D9A-A478-4D19-BB8D-15C8CF8DA159}"/>
            </a:ext>
          </a:extLst>
        </xdr:cNvPr>
        <xdr:cNvSpPr>
          <a:spLocks noChangeArrowheads="1"/>
        </xdr:cNvSpPr>
      </xdr:nvSpPr>
      <xdr:spPr bwMode="auto">
        <a:xfrm>
          <a:off x="2362200" y="132816600"/>
          <a:ext cx="3228975" cy="600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387</xdr:row>
      <xdr:rowOff>47625</xdr:rowOff>
    </xdr:from>
    <xdr:to>
      <xdr:col>4</xdr:col>
      <xdr:colOff>704850</xdr:colOff>
      <xdr:row>387</xdr:row>
      <xdr:rowOff>304800</xdr:rowOff>
    </xdr:to>
    <xdr:sp macro="" textlink="">
      <xdr:nvSpPr>
        <xdr:cNvPr id="14096498" name="AutoShape 334">
          <a:extLst>
            <a:ext uri="{FF2B5EF4-FFF2-40B4-BE49-F238E27FC236}">
              <a16:creationId xmlns:a16="http://schemas.microsoft.com/office/drawing/2014/main" id="{120CFC84-CE20-4588-AF4A-7C7CAE5885AD}"/>
            </a:ext>
          </a:extLst>
        </xdr:cNvPr>
        <xdr:cNvSpPr>
          <a:spLocks noChangeArrowheads="1"/>
        </xdr:cNvSpPr>
      </xdr:nvSpPr>
      <xdr:spPr bwMode="auto">
        <a:xfrm>
          <a:off x="2362200" y="133854825"/>
          <a:ext cx="322897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411</xdr:row>
      <xdr:rowOff>38100</xdr:rowOff>
    </xdr:from>
    <xdr:to>
      <xdr:col>4</xdr:col>
      <xdr:colOff>704850</xdr:colOff>
      <xdr:row>411</xdr:row>
      <xdr:rowOff>304800</xdr:rowOff>
    </xdr:to>
    <xdr:sp macro="" textlink="">
      <xdr:nvSpPr>
        <xdr:cNvPr id="14096499" name="AutoShape 334">
          <a:extLst>
            <a:ext uri="{FF2B5EF4-FFF2-40B4-BE49-F238E27FC236}">
              <a16:creationId xmlns:a16="http://schemas.microsoft.com/office/drawing/2014/main" id="{1D3DC984-C80C-4CA5-AA85-E0F0B188E8F6}"/>
            </a:ext>
          </a:extLst>
        </xdr:cNvPr>
        <xdr:cNvSpPr>
          <a:spLocks noChangeArrowheads="1"/>
        </xdr:cNvSpPr>
      </xdr:nvSpPr>
      <xdr:spPr bwMode="auto">
        <a:xfrm>
          <a:off x="2362200" y="1423035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105</xdr:row>
      <xdr:rowOff>47625</xdr:rowOff>
    </xdr:from>
    <xdr:to>
      <xdr:col>4</xdr:col>
      <xdr:colOff>704850</xdr:colOff>
      <xdr:row>105</xdr:row>
      <xdr:rowOff>314325</xdr:rowOff>
    </xdr:to>
    <xdr:sp macro="" textlink="">
      <xdr:nvSpPr>
        <xdr:cNvPr id="14096500" name="AutoShape 334">
          <a:extLst>
            <a:ext uri="{FF2B5EF4-FFF2-40B4-BE49-F238E27FC236}">
              <a16:creationId xmlns:a16="http://schemas.microsoft.com/office/drawing/2014/main" id="{A47CED2C-714B-4FC9-825E-19CFD6D28E13}"/>
            </a:ext>
          </a:extLst>
        </xdr:cNvPr>
        <xdr:cNvSpPr>
          <a:spLocks noChangeArrowheads="1"/>
        </xdr:cNvSpPr>
      </xdr:nvSpPr>
      <xdr:spPr bwMode="auto">
        <a:xfrm>
          <a:off x="2362200" y="430434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492</xdr:row>
      <xdr:rowOff>38100</xdr:rowOff>
    </xdr:from>
    <xdr:to>
      <xdr:col>4</xdr:col>
      <xdr:colOff>704850</xdr:colOff>
      <xdr:row>492</xdr:row>
      <xdr:rowOff>457200</xdr:rowOff>
    </xdr:to>
    <xdr:sp macro="" textlink="">
      <xdr:nvSpPr>
        <xdr:cNvPr id="14096501" name="AutoShape 334">
          <a:extLst>
            <a:ext uri="{FF2B5EF4-FFF2-40B4-BE49-F238E27FC236}">
              <a16:creationId xmlns:a16="http://schemas.microsoft.com/office/drawing/2014/main" id="{55E1FED4-4F89-48C7-BFD1-ACCFC3378157}"/>
            </a:ext>
          </a:extLst>
        </xdr:cNvPr>
        <xdr:cNvSpPr>
          <a:spLocks noChangeArrowheads="1"/>
        </xdr:cNvSpPr>
      </xdr:nvSpPr>
      <xdr:spPr bwMode="auto">
        <a:xfrm>
          <a:off x="2362200" y="172935900"/>
          <a:ext cx="3228975" cy="419100"/>
        </a:xfrm>
        <a:prstGeom prst="bracketPair">
          <a:avLst>
            <a:gd name="adj" fmla="val 11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786</xdr:row>
      <xdr:rowOff>47625</xdr:rowOff>
    </xdr:from>
    <xdr:to>
      <xdr:col>4</xdr:col>
      <xdr:colOff>723900</xdr:colOff>
      <xdr:row>786</xdr:row>
      <xdr:rowOff>314325</xdr:rowOff>
    </xdr:to>
    <xdr:sp macro="" textlink="">
      <xdr:nvSpPr>
        <xdr:cNvPr id="14096502" name="AutoShape 334">
          <a:extLst>
            <a:ext uri="{FF2B5EF4-FFF2-40B4-BE49-F238E27FC236}">
              <a16:creationId xmlns:a16="http://schemas.microsoft.com/office/drawing/2014/main" id="{7611AE35-5ADA-4CC2-9914-5F28C0474240}"/>
            </a:ext>
          </a:extLst>
        </xdr:cNvPr>
        <xdr:cNvSpPr>
          <a:spLocks noChangeArrowheads="1"/>
        </xdr:cNvSpPr>
      </xdr:nvSpPr>
      <xdr:spPr bwMode="auto">
        <a:xfrm>
          <a:off x="2362200" y="276777450"/>
          <a:ext cx="3248025"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635</xdr:row>
      <xdr:rowOff>57150</xdr:rowOff>
    </xdr:from>
    <xdr:to>
      <xdr:col>4</xdr:col>
      <xdr:colOff>714375</xdr:colOff>
      <xdr:row>635</xdr:row>
      <xdr:rowOff>276225</xdr:rowOff>
    </xdr:to>
    <xdr:sp macro="" textlink="">
      <xdr:nvSpPr>
        <xdr:cNvPr id="14096503" name="AutoShape 334">
          <a:extLst>
            <a:ext uri="{FF2B5EF4-FFF2-40B4-BE49-F238E27FC236}">
              <a16:creationId xmlns:a16="http://schemas.microsoft.com/office/drawing/2014/main" id="{0A0D28A4-0A06-4253-86AA-BBCF89CC160F}"/>
            </a:ext>
          </a:extLst>
        </xdr:cNvPr>
        <xdr:cNvSpPr>
          <a:spLocks noChangeArrowheads="1"/>
        </xdr:cNvSpPr>
      </xdr:nvSpPr>
      <xdr:spPr bwMode="auto">
        <a:xfrm>
          <a:off x="2371725" y="219398850"/>
          <a:ext cx="3228975" cy="2190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522</xdr:row>
      <xdr:rowOff>38100</xdr:rowOff>
    </xdr:from>
    <xdr:to>
      <xdr:col>4</xdr:col>
      <xdr:colOff>704850</xdr:colOff>
      <xdr:row>523</xdr:row>
      <xdr:rowOff>152400</xdr:rowOff>
    </xdr:to>
    <xdr:sp macro="" textlink="">
      <xdr:nvSpPr>
        <xdr:cNvPr id="14096504" name="AutoShape 334">
          <a:extLst>
            <a:ext uri="{FF2B5EF4-FFF2-40B4-BE49-F238E27FC236}">
              <a16:creationId xmlns:a16="http://schemas.microsoft.com/office/drawing/2014/main" id="{8AA61DC2-920A-468E-92E1-67B6169254C0}"/>
            </a:ext>
          </a:extLst>
        </xdr:cNvPr>
        <xdr:cNvSpPr>
          <a:spLocks noChangeArrowheads="1"/>
        </xdr:cNvSpPr>
      </xdr:nvSpPr>
      <xdr:spPr bwMode="auto">
        <a:xfrm>
          <a:off x="2362200" y="183918225"/>
          <a:ext cx="3228975" cy="28575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561</xdr:row>
      <xdr:rowOff>104775</xdr:rowOff>
    </xdr:from>
    <xdr:to>
      <xdr:col>4</xdr:col>
      <xdr:colOff>714375</xdr:colOff>
      <xdr:row>563</xdr:row>
      <xdr:rowOff>285750</xdr:rowOff>
    </xdr:to>
    <xdr:sp macro="" textlink="">
      <xdr:nvSpPr>
        <xdr:cNvPr id="14096505" name="AutoShape 334">
          <a:extLst>
            <a:ext uri="{FF2B5EF4-FFF2-40B4-BE49-F238E27FC236}">
              <a16:creationId xmlns:a16="http://schemas.microsoft.com/office/drawing/2014/main" id="{99B4E734-1FEB-487B-8083-63E2762D8914}"/>
            </a:ext>
          </a:extLst>
        </xdr:cNvPr>
        <xdr:cNvSpPr>
          <a:spLocks noChangeArrowheads="1"/>
        </xdr:cNvSpPr>
      </xdr:nvSpPr>
      <xdr:spPr bwMode="auto">
        <a:xfrm>
          <a:off x="2371725" y="195795900"/>
          <a:ext cx="3228975" cy="714375"/>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551</xdr:row>
      <xdr:rowOff>47625</xdr:rowOff>
    </xdr:from>
    <xdr:to>
      <xdr:col>4</xdr:col>
      <xdr:colOff>733425</xdr:colOff>
      <xdr:row>551</xdr:row>
      <xdr:rowOff>314325</xdr:rowOff>
    </xdr:to>
    <xdr:sp macro="" textlink="">
      <xdr:nvSpPr>
        <xdr:cNvPr id="14096506" name="AutoShape 334">
          <a:extLst>
            <a:ext uri="{FF2B5EF4-FFF2-40B4-BE49-F238E27FC236}">
              <a16:creationId xmlns:a16="http://schemas.microsoft.com/office/drawing/2014/main" id="{AA27EDC7-FE65-4CF4-A8F6-93A71197F660}"/>
            </a:ext>
          </a:extLst>
        </xdr:cNvPr>
        <xdr:cNvSpPr>
          <a:spLocks noChangeArrowheads="1"/>
        </xdr:cNvSpPr>
      </xdr:nvSpPr>
      <xdr:spPr bwMode="auto">
        <a:xfrm>
          <a:off x="2362200" y="192795525"/>
          <a:ext cx="325755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701</xdr:row>
      <xdr:rowOff>47625</xdr:rowOff>
    </xdr:from>
    <xdr:to>
      <xdr:col>4</xdr:col>
      <xdr:colOff>704850</xdr:colOff>
      <xdr:row>701</xdr:row>
      <xdr:rowOff>304800</xdr:rowOff>
    </xdr:to>
    <xdr:sp macro="" textlink="">
      <xdr:nvSpPr>
        <xdr:cNvPr id="14096507" name="AutoShape 334">
          <a:extLst>
            <a:ext uri="{FF2B5EF4-FFF2-40B4-BE49-F238E27FC236}">
              <a16:creationId xmlns:a16="http://schemas.microsoft.com/office/drawing/2014/main" id="{04E2F941-4F51-49D1-AA67-E1D09BEC1A25}"/>
            </a:ext>
          </a:extLst>
        </xdr:cNvPr>
        <xdr:cNvSpPr>
          <a:spLocks noChangeArrowheads="1"/>
        </xdr:cNvSpPr>
      </xdr:nvSpPr>
      <xdr:spPr bwMode="auto">
        <a:xfrm>
          <a:off x="2362200" y="246678450"/>
          <a:ext cx="3228975" cy="2571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707</xdr:row>
      <xdr:rowOff>76200</xdr:rowOff>
    </xdr:from>
    <xdr:to>
      <xdr:col>4</xdr:col>
      <xdr:colOff>714375</xdr:colOff>
      <xdr:row>707</xdr:row>
      <xdr:rowOff>295275</xdr:rowOff>
    </xdr:to>
    <xdr:sp macro="" textlink="">
      <xdr:nvSpPr>
        <xdr:cNvPr id="14096508" name="AutoShape 334">
          <a:extLst>
            <a:ext uri="{FF2B5EF4-FFF2-40B4-BE49-F238E27FC236}">
              <a16:creationId xmlns:a16="http://schemas.microsoft.com/office/drawing/2014/main" id="{75183554-9EF4-4CBA-9CE5-DAA93F432E05}"/>
            </a:ext>
          </a:extLst>
        </xdr:cNvPr>
        <xdr:cNvSpPr>
          <a:spLocks noChangeArrowheads="1"/>
        </xdr:cNvSpPr>
      </xdr:nvSpPr>
      <xdr:spPr bwMode="auto">
        <a:xfrm>
          <a:off x="2371725" y="249259725"/>
          <a:ext cx="3228975" cy="219075"/>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709</xdr:row>
      <xdr:rowOff>38100</xdr:rowOff>
    </xdr:from>
    <xdr:to>
      <xdr:col>4</xdr:col>
      <xdr:colOff>714375</xdr:colOff>
      <xdr:row>709</xdr:row>
      <xdr:rowOff>304800</xdr:rowOff>
    </xdr:to>
    <xdr:sp macro="" textlink="">
      <xdr:nvSpPr>
        <xdr:cNvPr id="14096509" name="AutoShape 334">
          <a:extLst>
            <a:ext uri="{FF2B5EF4-FFF2-40B4-BE49-F238E27FC236}">
              <a16:creationId xmlns:a16="http://schemas.microsoft.com/office/drawing/2014/main" id="{718731B5-21B4-4422-AC54-D7BD42129155}"/>
            </a:ext>
          </a:extLst>
        </xdr:cNvPr>
        <xdr:cNvSpPr>
          <a:spLocks noChangeArrowheads="1"/>
        </xdr:cNvSpPr>
      </xdr:nvSpPr>
      <xdr:spPr bwMode="auto">
        <a:xfrm>
          <a:off x="2371725" y="250240800"/>
          <a:ext cx="3228975" cy="26670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716</xdr:row>
      <xdr:rowOff>38100</xdr:rowOff>
    </xdr:from>
    <xdr:to>
      <xdr:col>4</xdr:col>
      <xdr:colOff>723900</xdr:colOff>
      <xdr:row>717</xdr:row>
      <xdr:rowOff>304800</xdr:rowOff>
    </xdr:to>
    <xdr:sp macro="" textlink="">
      <xdr:nvSpPr>
        <xdr:cNvPr id="14096510" name="AutoShape 334">
          <a:extLst>
            <a:ext uri="{FF2B5EF4-FFF2-40B4-BE49-F238E27FC236}">
              <a16:creationId xmlns:a16="http://schemas.microsoft.com/office/drawing/2014/main" id="{05960A0E-6119-427F-B195-E07A23934724}"/>
            </a:ext>
          </a:extLst>
        </xdr:cNvPr>
        <xdr:cNvSpPr>
          <a:spLocks noChangeArrowheads="1"/>
        </xdr:cNvSpPr>
      </xdr:nvSpPr>
      <xdr:spPr bwMode="auto">
        <a:xfrm>
          <a:off x="2381250" y="252803025"/>
          <a:ext cx="3228975" cy="457200"/>
        </a:xfrm>
        <a:prstGeom prst="bracketPair">
          <a:avLst>
            <a:gd name="adj" fmla="val 14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646</xdr:row>
      <xdr:rowOff>66675</xdr:rowOff>
    </xdr:from>
    <xdr:to>
      <xdr:col>4</xdr:col>
      <xdr:colOff>704850</xdr:colOff>
      <xdr:row>646</xdr:row>
      <xdr:rowOff>314325</xdr:rowOff>
    </xdr:to>
    <xdr:sp macro="" textlink="">
      <xdr:nvSpPr>
        <xdr:cNvPr id="14096511" name="AutoShape 334">
          <a:extLst>
            <a:ext uri="{FF2B5EF4-FFF2-40B4-BE49-F238E27FC236}">
              <a16:creationId xmlns:a16="http://schemas.microsoft.com/office/drawing/2014/main" id="{9AA4E714-60FD-4E91-BE81-7E171EDE38F0}"/>
            </a:ext>
          </a:extLst>
        </xdr:cNvPr>
        <xdr:cNvSpPr>
          <a:spLocks noChangeArrowheads="1"/>
        </xdr:cNvSpPr>
      </xdr:nvSpPr>
      <xdr:spPr bwMode="auto">
        <a:xfrm>
          <a:off x="2362200" y="223351725"/>
          <a:ext cx="3228975" cy="24765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54</xdr:row>
      <xdr:rowOff>47625</xdr:rowOff>
    </xdr:from>
    <xdr:to>
      <xdr:col>4</xdr:col>
      <xdr:colOff>723900</xdr:colOff>
      <xdr:row>54</xdr:row>
      <xdr:rowOff>304800</xdr:rowOff>
    </xdr:to>
    <xdr:sp macro="" textlink="">
      <xdr:nvSpPr>
        <xdr:cNvPr id="14096512" name="AutoShape 334">
          <a:extLst>
            <a:ext uri="{FF2B5EF4-FFF2-40B4-BE49-F238E27FC236}">
              <a16:creationId xmlns:a16="http://schemas.microsoft.com/office/drawing/2014/main" id="{31BAF2A6-8B52-4079-B074-424759ADFFE0}"/>
            </a:ext>
          </a:extLst>
        </xdr:cNvPr>
        <xdr:cNvSpPr>
          <a:spLocks noChangeArrowheads="1"/>
        </xdr:cNvSpPr>
      </xdr:nvSpPr>
      <xdr:spPr bwMode="auto">
        <a:xfrm>
          <a:off x="2362200" y="22574250"/>
          <a:ext cx="3248025" cy="257175"/>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36</xdr:row>
      <xdr:rowOff>38100</xdr:rowOff>
    </xdr:from>
    <xdr:to>
      <xdr:col>4</xdr:col>
      <xdr:colOff>723900</xdr:colOff>
      <xdr:row>36</xdr:row>
      <xdr:rowOff>466725</xdr:rowOff>
    </xdr:to>
    <xdr:sp macro="" textlink="">
      <xdr:nvSpPr>
        <xdr:cNvPr id="14096513" name="AutoShape 334">
          <a:extLst>
            <a:ext uri="{FF2B5EF4-FFF2-40B4-BE49-F238E27FC236}">
              <a16:creationId xmlns:a16="http://schemas.microsoft.com/office/drawing/2014/main" id="{A66FE12E-C32D-4E68-92C3-721030795B3E}"/>
            </a:ext>
          </a:extLst>
        </xdr:cNvPr>
        <xdr:cNvSpPr>
          <a:spLocks noChangeArrowheads="1"/>
        </xdr:cNvSpPr>
      </xdr:nvSpPr>
      <xdr:spPr bwMode="auto">
        <a:xfrm>
          <a:off x="2362200" y="14335125"/>
          <a:ext cx="3248025" cy="428625"/>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361</xdr:row>
      <xdr:rowOff>47625</xdr:rowOff>
    </xdr:from>
    <xdr:to>
      <xdr:col>4</xdr:col>
      <xdr:colOff>704850</xdr:colOff>
      <xdr:row>361</xdr:row>
      <xdr:rowOff>466725</xdr:rowOff>
    </xdr:to>
    <xdr:sp macro="" textlink="">
      <xdr:nvSpPr>
        <xdr:cNvPr id="14096514" name="AutoShape 334">
          <a:extLst>
            <a:ext uri="{FF2B5EF4-FFF2-40B4-BE49-F238E27FC236}">
              <a16:creationId xmlns:a16="http://schemas.microsoft.com/office/drawing/2014/main" id="{8C807808-0CFF-4224-BBB5-08A42510C59D}"/>
            </a:ext>
          </a:extLst>
        </xdr:cNvPr>
        <xdr:cNvSpPr>
          <a:spLocks noChangeArrowheads="1"/>
        </xdr:cNvSpPr>
      </xdr:nvSpPr>
      <xdr:spPr bwMode="auto">
        <a:xfrm>
          <a:off x="2362200" y="122215275"/>
          <a:ext cx="3228975"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135</xdr:row>
      <xdr:rowOff>47625</xdr:rowOff>
    </xdr:from>
    <xdr:to>
      <xdr:col>4</xdr:col>
      <xdr:colOff>715170</xdr:colOff>
      <xdr:row>135</xdr:row>
      <xdr:rowOff>317810</xdr:rowOff>
    </xdr:to>
    <xdr:sp macro="" textlink="">
      <xdr:nvSpPr>
        <xdr:cNvPr id="135" name="大かっこ 134">
          <a:extLst>
            <a:ext uri="{FF2B5EF4-FFF2-40B4-BE49-F238E27FC236}">
              <a16:creationId xmlns:a16="http://schemas.microsoft.com/office/drawing/2014/main" id="{5659256D-AD6E-4421-89C8-38966C6DB6D8}"/>
            </a:ext>
          </a:extLst>
        </xdr:cNvPr>
        <xdr:cNvSpPr/>
      </xdr:nvSpPr>
      <xdr:spPr>
        <a:xfrm>
          <a:off x="2733675" y="55626000"/>
          <a:ext cx="3248820" cy="270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47625</xdr:colOff>
      <xdr:row>274</xdr:row>
      <xdr:rowOff>47625</xdr:rowOff>
    </xdr:from>
    <xdr:to>
      <xdr:col>4</xdr:col>
      <xdr:colOff>714375</xdr:colOff>
      <xdr:row>275</xdr:row>
      <xdr:rowOff>152400</xdr:rowOff>
    </xdr:to>
    <xdr:sp macro="" textlink="">
      <xdr:nvSpPr>
        <xdr:cNvPr id="14096516" name="AutoShape 334">
          <a:extLst>
            <a:ext uri="{FF2B5EF4-FFF2-40B4-BE49-F238E27FC236}">
              <a16:creationId xmlns:a16="http://schemas.microsoft.com/office/drawing/2014/main" id="{3A98F64A-A30A-442C-AA5E-B82C43CB293F}"/>
            </a:ext>
          </a:extLst>
        </xdr:cNvPr>
        <xdr:cNvSpPr>
          <a:spLocks noChangeArrowheads="1"/>
        </xdr:cNvSpPr>
      </xdr:nvSpPr>
      <xdr:spPr bwMode="auto">
        <a:xfrm>
          <a:off x="2371725" y="93706950"/>
          <a:ext cx="322897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667</xdr:row>
      <xdr:rowOff>38100</xdr:rowOff>
    </xdr:from>
    <xdr:to>
      <xdr:col>4</xdr:col>
      <xdr:colOff>704850</xdr:colOff>
      <xdr:row>667</xdr:row>
      <xdr:rowOff>647700</xdr:rowOff>
    </xdr:to>
    <xdr:sp macro="" textlink="">
      <xdr:nvSpPr>
        <xdr:cNvPr id="14096517" name="AutoShape 334">
          <a:extLst>
            <a:ext uri="{FF2B5EF4-FFF2-40B4-BE49-F238E27FC236}">
              <a16:creationId xmlns:a16="http://schemas.microsoft.com/office/drawing/2014/main" id="{874CA0BF-15E8-4422-B32C-DF66468622AD}"/>
            </a:ext>
          </a:extLst>
        </xdr:cNvPr>
        <xdr:cNvSpPr>
          <a:spLocks noChangeArrowheads="1"/>
        </xdr:cNvSpPr>
      </xdr:nvSpPr>
      <xdr:spPr bwMode="auto">
        <a:xfrm>
          <a:off x="2362200" y="233943525"/>
          <a:ext cx="3228975" cy="609600"/>
        </a:xfrm>
        <a:prstGeom prst="bracketPair">
          <a:avLst>
            <a:gd name="adj" fmla="val 60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669</xdr:row>
      <xdr:rowOff>38100</xdr:rowOff>
    </xdr:from>
    <xdr:to>
      <xdr:col>4</xdr:col>
      <xdr:colOff>704850</xdr:colOff>
      <xdr:row>669</xdr:row>
      <xdr:rowOff>638175</xdr:rowOff>
    </xdr:to>
    <xdr:sp macro="" textlink="">
      <xdr:nvSpPr>
        <xdr:cNvPr id="14096518" name="AutoShape 334">
          <a:extLst>
            <a:ext uri="{FF2B5EF4-FFF2-40B4-BE49-F238E27FC236}">
              <a16:creationId xmlns:a16="http://schemas.microsoft.com/office/drawing/2014/main" id="{8378E11F-937A-491B-B450-3B323FCDC18B}"/>
            </a:ext>
          </a:extLst>
        </xdr:cNvPr>
        <xdr:cNvSpPr>
          <a:spLocks noChangeArrowheads="1"/>
        </xdr:cNvSpPr>
      </xdr:nvSpPr>
      <xdr:spPr bwMode="auto">
        <a:xfrm>
          <a:off x="2362200" y="235886625"/>
          <a:ext cx="3228975" cy="600075"/>
        </a:xfrm>
        <a:prstGeom prst="bracketPair">
          <a:avLst>
            <a:gd name="adj" fmla="val 60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341</xdr:row>
      <xdr:rowOff>38100</xdr:rowOff>
    </xdr:from>
    <xdr:to>
      <xdr:col>4</xdr:col>
      <xdr:colOff>695325</xdr:colOff>
      <xdr:row>341</xdr:row>
      <xdr:rowOff>304800</xdr:rowOff>
    </xdr:to>
    <xdr:sp macro="" textlink="">
      <xdr:nvSpPr>
        <xdr:cNvPr id="14096519" name="AutoShape 334">
          <a:extLst>
            <a:ext uri="{FF2B5EF4-FFF2-40B4-BE49-F238E27FC236}">
              <a16:creationId xmlns:a16="http://schemas.microsoft.com/office/drawing/2014/main" id="{429A3BCF-2758-4153-B74B-422E5E7FD732}"/>
            </a:ext>
          </a:extLst>
        </xdr:cNvPr>
        <xdr:cNvSpPr>
          <a:spLocks noChangeArrowheads="1"/>
        </xdr:cNvSpPr>
      </xdr:nvSpPr>
      <xdr:spPr bwMode="auto">
        <a:xfrm>
          <a:off x="2352675" y="11443335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355</xdr:row>
      <xdr:rowOff>47625</xdr:rowOff>
    </xdr:from>
    <xdr:to>
      <xdr:col>4</xdr:col>
      <xdr:colOff>704850</xdr:colOff>
      <xdr:row>355</xdr:row>
      <xdr:rowOff>285750</xdr:rowOff>
    </xdr:to>
    <xdr:sp macro="" textlink="">
      <xdr:nvSpPr>
        <xdr:cNvPr id="14096520" name="AutoShape 334">
          <a:extLst>
            <a:ext uri="{FF2B5EF4-FFF2-40B4-BE49-F238E27FC236}">
              <a16:creationId xmlns:a16="http://schemas.microsoft.com/office/drawing/2014/main" id="{5BE2D421-A93D-470B-B54F-77D75ECBF30D}"/>
            </a:ext>
          </a:extLst>
        </xdr:cNvPr>
        <xdr:cNvSpPr>
          <a:spLocks noChangeArrowheads="1"/>
        </xdr:cNvSpPr>
      </xdr:nvSpPr>
      <xdr:spPr bwMode="auto">
        <a:xfrm>
          <a:off x="2362200" y="119834025"/>
          <a:ext cx="3228975"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357</xdr:row>
      <xdr:rowOff>47625</xdr:rowOff>
    </xdr:from>
    <xdr:to>
      <xdr:col>4</xdr:col>
      <xdr:colOff>704850</xdr:colOff>
      <xdr:row>357</xdr:row>
      <xdr:rowOff>285750</xdr:rowOff>
    </xdr:to>
    <xdr:sp macro="" textlink="">
      <xdr:nvSpPr>
        <xdr:cNvPr id="14096521" name="AutoShape 334">
          <a:extLst>
            <a:ext uri="{FF2B5EF4-FFF2-40B4-BE49-F238E27FC236}">
              <a16:creationId xmlns:a16="http://schemas.microsoft.com/office/drawing/2014/main" id="{D0A98AFD-8EFB-4777-9CE0-139C4639CCE9}"/>
            </a:ext>
          </a:extLst>
        </xdr:cNvPr>
        <xdr:cNvSpPr>
          <a:spLocks noChangeArrowheads="1"/>
        </xdr:cNvSpPr>
      </xdr:nvSpPr>
      <xdr:spPr bwMode="auto">
        <a:xfrm>
          <a:off x="2362200" y="120681750"/>
          <a:ext cx="3228975"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68</xdr:row>
      <xdr:rowOff>38100</xdr:rowOff>
    </xdr:from>
    <xdr:to>
      <xdr:col>4</xdr:col>
      <xdr:colOff>704850</xdr:colOff>
      <xdr:row>68</xdr:row>
      <xdr:rowOff>314325</xdr:rowOff>
    </xdr:to>
    <xdr:sp macro="" textlink="">
      <xdr:nvSpPr>
        <xdr:cNvPr id="14096522" name="AutoShape 334">
          <a:extLst>
            <a:ext uri="{FF2B5EF4-FFF2-40B4-BE49-F238E27FC236}">
              <a16:creationId xmlns:a16="http://schemas.microsoft.com/office/drawing/2014/main" id="{B6DD03AE-C310-46AC-86B5-E2A191ACC2EA}"/>
            </a:ext>
          </a:extLst>
        </xdr:cNvPr>
        <xdr:cNvSpPr>
          <a:spLocks noChangeArrowheads="1"/>
        </xdr:cNvSpPr>
      </xdr:nvSpPr>
      <xdr:spPr bwMode="auto">
        <a:xfrm>
          <a:off x="2362200" y="28489275"/>
          <a:ext cx="3228975" cy="276225"/>
        </a:xfrm>
        <a:prstGeom prst="bracketPair">
          <a:avLst>
            <a:gd name="adj"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459</xdr:row>
      <xdr:rowOff>38100</xdr:rowOff>
    </xdr:from>
    <xdr:to>
      <xdr:col>4</xdr:col>
      <xdr:colOff>714375</xdr:colOff>
      <xdr:row>460</xdr:row>
      <xdr:rowOff>647700</xdr:rowOff>
    </xdr:to>
    <xdr:sp macro="" textlink="">
      <xdr:nvSpPr>
        <xdr:cNvPr id="14096523" name="AutoShape 334">
          <a:extLst>
            <a:ext uri="{FF2B5EF4-FFF2-40B4-BE49-F238E27FC236}">
              <a16:creationId xmlns:a16="http://schemas.microsoft.com/office/drawing/2014/main" id="{9C65D4A7-A58D-46C9-99AE-33EB69E3814B}"/>
            </a:ext>
          </a:extLst>
        </xdr:cNvPr>
        <xdr:cNvSpPr>
          <a:spLocks noChangeArrowheads="1"/>
        </xdr:cNvSpPr>
      </xdr:nvSpPr>
      <xdr:spPr bwMode="auto">
        <a:xfrm>
          <a:off x="2371725" y="158819850"/>
          <a:ext cx="3228975" cy="952500"/>
        </a:xfrm>
        <a:prstGeom prst="bracketPair">
          <a:avLst>
            <a:gd name="adj" fmla="val 7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416</xdr:row>
      <xdr:rowOff>38100</xdr:rowOff>
    </xdr:from>
    <xdr:to>
      <xdr:col>4</xdr:col>
      <xdr:colOff>704850</xdr:colOff>
      <xdr:row>417</xdr:row>
      <xdr:rowOff>314325</xdr:rowOff>
    </xdr:to>
    <xdr:sp macro="" textlink="">
      <xdr:nvSpPr>
        <xdr:cNvPr id="14096524" name="AutoShape 334">
          <a:extLst>
            <a:ext uri="{FF2B5EF4-FFF2-40B4-BE49-F238E27FC236}">
              <a16:creationId xmlns:a16="http://schemas.microsoft.com/office/drawing/2014/main" id="{B35AF7D3-C92F-4A57-887A-69A93D181DAB}"/>
            </a:ext>
          </a:extLst>
        </xdr:cNvPr>
        <xdr:cNvSpPr>
          <a:spLocks noChangeArrowheads="1"/>
        </xdr:cNvSpPr>
      </xdr:nvSpPr>
      <xdr:spPr bwMode="auto">
        <a:xfrm>
          <a:off x="2362200" y="143989425"/>
          <a:ext cx="3228975" cy="619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813</xdr:row>
      <xdr:rowOff>66675</xdr:rowOff>
    </xdr:from>
    <xdr:to>
      <xdr:col>4</xdr:col>
      <xdr:colOff>704850</xdr:colOff>
      <xdr:row>815</xdr:row>
      <xdr:rowOff>304800</xdr:rowOff>
    </xdr:to>
    <xdr:sp macro="" textlink="">
      <xdr:nvSpPr>
        <xdr:cNvPr id="14096525" name="AutoShape 334">
          <a:extLst>
            <a:ext uri="{FF2B5EF4-FFF2-40B4-BE49-F238E27FC236}">
              <a16:creationId xmlns:a16="http://schemas.microsoft.com/office/drawing/2014/main" id="{66AC851B-3E0D-4524-AFBF-8CD35165231C}"/>
            </a:ext>
          </a:extLst>
        </xdr:cNvPr>
        <xdr:cNvSpPr>
          <a:spLocks noChangeArrowheads="1"/>
        </xdr:cNvSpPr>
      </xdr:nvSpPr>
      <xdr:spPr bwMode="auto">
        <a:xfrm>
          <a:off x="2362200" y="286369125"/>
          <a:ext cx="3228975" cy="771525"/>
        </a:xfrm>
        <a:prstGeom prst="bracketPair">
          <a:avLst>
            <a:gd name="adj" fmla="val 54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826</xdr:row>
      <xdr:rowOff>76200</xdr:rowOff>
    </xdr:from>
    <xdr:to>
      <xdr:col>4</xdr:col>
      <xdr:colOff>714375</xdr:colOff>
      <xdr:row>828</xdr:row>
      <xdr:rowOff>285750</xdr:rowOff>
    </xdr:to>
    <xdr:sp macro="" textlink="">
      <xdr:nvSpPr>
        <xdr:cNvPr id="14096526" name="AutoShape 334">
          <a:extLst>
            <a:ext uri="{FF2B5EF4-FFF2-40B4-BE49-F238E27FC236}">
              <a16:creationId xmlns:a16="http://schemas.microsoft.com/office/drawing/2014/main" id="{A1B8C07A-F7F8-4F00-BCC7-D801D0896422}"/>
            </a:ext>
          </a:extLst>
        </xdr:cNvPr>
        <xdr:cNvSpPr>
          <a:spLocks noChangeArrowheads="1"/>
        </xdr:cNvSpPr>
      </xdr:nvSpPr>
      <xdr:spPr bwMode="auto">
        <a:xfrm>
          <a:off x="2371725" y="290750625"/>
          <a:ext cx="3228975" cy="742950"/>
        </a:xfrm>
        <a:prstGeom prst="bracketPair">
          <a:avLst>
            <a:gd name="adj" fmla="val 6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818</xdr:row>
      <xdr:rowOff>57150</xdr:rowOff>
    </xdr:from>
    <xdr:to>
      <xdr:col>4</xdr:col>
      <xdr:colOff>714375</xdr:colOff>
      <xdr:row>820</xdr:row>
      <xdr:rowOff>619125</xdr:rowOff>
    </xdr:to>
    <xdr:sp macro="" textlink="">
      <xdr:nvSpPr>
        <xdr:cNvPr id="14096527" name="AutoShape 334">
          <a:extLst>
            <a:ext uri="{FF2B5EF4-FFF2-40B4-BE49-F238E27FC236}">
              <a16:creationId xmlns:a16="http://schemas.microsoft.com/office/drawing/2014/main" id="{936E0FDA-FA27-47CB-AB31-FF6AD02447B7}"/>
            </a:ext>
          </a:extLst>
        </xdr:cNvPr>
        <xdr:cNvSpPr>
          <a:spLocks noChangeArrowheads="1"/>
        </xdr:cNvSpPr>
      </xdr:nvSpPr>
      <xdr:spPr bwMode="auto">
        <a:xfrm>
          <a:off x="2371725" y="287731200"/>
          <a:ext cx="3228975" cy="1095375"/>
        </a:xfrm>
        <a:prstGeom prst="bracketPair">
          <a:avLst>
            <a:gd name="adj" fmla="val 45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103</xdr:row>
      <xdr:rowOff>38100</xdr:rowOff>
    </xdr:from>
    <xdr:to>
      <xdr:col>4</xdr:col>
      <xdr:colOff>704850</xdr:colOff>
      <xdr:row>103</xdr:row>
      <xdr:rowOff>314325</xdr:rowOff>
    </xdr:to>
    <xdr:sp macro="" textlink="">
      <xdr:nvSpPr>
        <xdr:cNvPr id="14096528" name="AutoShape 334">
          <a:extLst>
            <a:ext uri="{FF2B5EF4-FFF2-40B4-BE49-F238E27FC236}">
              <a16:creationId xmlns:a16="http://schemas.microsoft.com/office/drawing/2014/main" id="{6E190CE1-82D7-4AAE-B38D-59AAB9BF8313}"/>
            </a:ext>
          </a:extLst>
        </xdr:cNvPr>
        <xdr:cNvSpPr>
          <a:spLocks noChangeArrowheads="1"/>
        </xdr:cNvSpPr>
      </xdr:nvSpPr>
      <xdr:spPr bwMode="auto">
        <a:xfrm>
          <a:off x="2362200" y="42052875"/>
          <a:ext cx="3228975"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109</xdr:row>
      <xdr:rowOff>28575</xdr:rowOff>
    </xdr:from>
    <xdr:to>
      <xdr:col>4</xdr:col>
      <xdr:colOff>704850</xdr:colOff>
      <xdr:row>109</xdr:row>
      <xdr:rowOff>304800</xdr:rowOff>
    </xdr:to>
    <xdr:sp macro="" textlink="">
      <xdr:nvSpPr>
        <xdr:cNvPr id="14096529" name="AutoShape 334">
          <a:extLst>
            <a:ext uri="{FF2B5EF4-FFF2-40B4-BE49-F238E27FC236}">
              <a16:creationId xmlns:a16="http://schemas.microsoft.com/office/drawing/2014/main" id="{B5444A98-235B-4B3C-B817-DC1DEBD22CD2}"/>
            </a:ext>
          </a:extLst>
        </xdr:cNvPr>
        <xdr:cNvSpPr>
          <a:spLocks noChangeArrowheads="1"/>
        </xdr:cNvSpPr>
      </xdr:nvSpPr>
      <xdr:spPr bwMode="auto">
        <a:xfrm>
          <a:off x="2362200" y="44396025"/>
          <a:ext cx="3228975" cy="276225"/>
        </a:xfrm>
        <a:prstGeom prst="bracketPair">
          <a:avLst>
            <a:gd name="adj" fmla="val 9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783</xdr:row>
      <xdr:rowOff>47625</xdr:rowOff>
    </xdr:from>
    <xdr:to>
      <xdr:col>4</xdr:col>
      <xdr:colOff>723900</xdr:colOff>
      <xdr:row>784</xdr:row>
      <xdr:rowOff>152400</xdr:rowOff>
    </xdr:to>
    <xdr:sp macro="" textlink="">
      <xdr:nvSpPr>
        <xdr:cNvPr id="14096530" name="AutoShape 334">
          <a:extLst>
            <a:ext uri="{FF2B5EF4-FFF2-40B4-BE49-F238E27FC236}">
              <a16:creationId xmlns:a16="http://schemas.microsoft.com/office/drawing/2014/main" id="{9C2C245E-A4A7-4B10-B0E4-089C7E2E2A1F}"/>
            </a:ext>
          </a:extLst>
        </xdr:cNvPr>
        <xdr:cNvSpPr>
          <a:spLocks noChangeArrowheads="1"/>
        </xdr:cNvSpPr>
      </xdr:nvSpPr>
      <xdr:spPr bwMode="auto">
        <a:xfrm>
          <a:off x="2362200" y="275929725"/>
          <a:ext cx="3248025" cy="27622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502</xdr:row>
      <xdr:rowOff>28575</xdr:rowOff>
    </xdr:from>
    <xdr:to>
      <xdr:col>4</xdr:col>
      <xdr:colOff>704850</xdr:colOff>
      <xdr:row>502</xdr:row>
      <xdr:rowOff>304800</xdr:rowOff>
    </xdr:to>
    <xdr:sp macro="" textlink="">
      <xdr:nvSpPr>
        <xdr:cNvPr id="14096531" name="AutoShape 334">
          <a:extLst>
            <a:ext uri="{FF2B5EF4-FFF2-40B4-BE49-F238E27FC236}">
              <a16:creationId xmlns:a16="http://schemas.microsoft.com/office/drawing/2014/main" id="{C14E8C8E-02C3-4C22-9B6B-A2E5323DF538}"/>
            </a:ext>
          </a:extLst>
        </xdr:cNvPr>
        <xdr:cNvSpPr>
          <a:spLocks noChangeArrowheads="1"/>
        </xdr:cNvSpPr>
      </xdr:nvSpPr>
      <xdr:spPr bwMode="auto">
        <a:xfrm>
          <a:off x="2362200" y="175831500"/>
          <a:ext cx="3228975"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788</xdr:row>
      <xdr:rowOff>28575</xdr:rowOff>
    </xdr:from>
    <xdr:to>
      <xdr:col>4</xdr:col>
      <xdr:colOff>723900</xdr:colOff>
      <xdr:row>788</xdr:row>
      <xdr:rowOff>742950</xdr:rowOff>
    </xdr:to>
    <xdr:sp macro="" textlink="">
      <xdr:nvSpPr>
        <xdr:cNvPr id="14096532" name="AutoShape 334">
          <a:extLst>
            <a:ext uri="{FF2B5EF4-FFF2-40B4-BE49-F238E27FC236}">
              <a16:creationId xmlns:a16="http://schemas.microsoft.com/office/drawing/2014/main" id="{6637BE9B-359B-4138-8B8F-FC97D97E578B}"/>
            </a:ext>
          </a:extLst>
        </xdr:cNvPr>
        <xdr:cNvSpPr>
          <a:spLocks noChangeArrowheads="1"/>
        </xdr:cNvSpPr>
      </xdr:nvSpPr>
      <xdr:spPr bwMode="auto">
        <a:xfrm>
          <a:off x="2362200" y="277606125"/>
          <a:ext cx="3248025" cy="714375"/>
        </a:xfrm>
        <a:prstGeom prst="bracketPair">
          <a:avLst>
            <a:gd name="adj" fmla="val 7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802</xdr:row>
      <xdr:rowOff>76200</xdr:rowOff>
    </xdr:from>
    <xdr:to>
      <xdr:col>4</xdr:col>
      <xdr:colOff>723900</xdr:colOff>
      <xdr:row>804</xdr:row>
      <xdr:rowOff>304800</xdr:rowOff>
    </xdr:to>
    <xdr:sp macro="" textlink="">
      <xdr:nvSpPr>
        <xdr:cNvPr id="14096533" name="AutoShape 334">
          <a:extLst>
            <a:ext uri="{FF2B5EF4-FFF2-40B4-BE49-F238E27FC236}">
              <a16:creationId xmlns:a16="http://schemas.microsoft.com/office/drawing/2014/main" id="{28CEDD56-0029-4393-8543-7582BA1583DF}"/>
            </a:ext>
          </a:extLst>
        </xdr:cNvPr>
        <xdr:cNvSpPr>
          <a:spLocks noChangeArrowheads="1"/>
        </xdr:cNvSpPr>
      </xdr:nvSpPr>
      <xdr:spPr bwMode="auto">
        <a:xfrm>
          <a:off x="2362200" y="282949650"/>
          <a:ext cx="3248025" cy="762000"/>
        </a:xfrm>
        <a:prstGeom prst="bracketPair">
          <a:avLst>
            <a:gd name="adj" fmla="val 6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614</xdr:row>
      <xdr:rowOff>47625</xdr:rowOff>
    </xdr:from>
    <xdr:to>
      <xdr:col>4</xdr:col>
      <xdr:colOff>704850</xdr:colOff>
      <xdr:row>614</xdr:row>
      <xdr:rowOff>314325</xdr:rowOff>
    </xdr:to>
    <xdr:sp macro="" textlink="">
      <xdr:nvSpPr>
        <xdr:cNvPr id="14096534" name="AutoShape 334">
          <a:extLst>
            <a:ext uri="{FF2B5EF4-FFF2-40B4-BE49-F238E27FC236}">
              <a16:creationId xmlns:a16="http://schemas.microsoft.com/office/drawing/2014/main" id="{38CA47E3-BC50-4302-8B0A-18B81A6281A2}"/>
            </a:ext>
          </a:extLst>
        </xdr:cNvPr>
        <xdr:cNvSpPr>
          <a:spLocks noChangeArrowheads="1"/>
        </xdr:cNvSpPr>
      </xdr:nvSpPr>
      <xdr:spPr bwMode="auto">
        <a:xfrm>
          <a:off x="2362200" y="212655150"/>
          <a:ext cx="3228975"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629</xdr:row>
      <xdr:rowOff>66675</xdr:rowOff>
    </xdr:from>
    <xdr:to>
      <xdr:col>4</xdr:col>
      <xdr:colOff>714375</xdr:colOff>
      <xdr:row>631</xdr:row>
      <xdr:rowOff>304800</xdr:rowOff>
    </xdr:to>
    <xdr:sp macro="" textlink="">
      <xdr:nvSpPr>
        <xdr:cNvPr id="14096535" name="AutoShape 334">
          <a:extLst>
            <a:ext uri="{FF2B5EF4-FFF2-40B4-BE49-F238E27FC236}">
              <a16:creationId xmlns:a16="http://schemas.microsoft.com/office/drawing/2014/main" id="{03F827F4-DBCF-4C17-8C5E-E28AE310FC1E}"/>
            </a:ext>
          </a:extLst>
        </xdr:cNvPr>
        <xdr:cNvSpPr>
          <a:spLocks noChangeArrowheads="1"/>
        </xdr:cNvSpPr>
      </xdr:nvSpPr>
      <xdr:spPr bwMode="auto">
        <a:xfrm>
          <a:off x="2371725" y="217179525"/>
          <a:ext cx="3228975" cy="771525"/>
        </a:xfrm>
        <a:prstGeom prst="bracketPair">
          <a:avLst>
            <a:gd name="adj" fmla="val 7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566</xdr:row>
      <xdr:rowOff>38100</xdr:rowOff>
    </xdr:from>
    <xdr:to>
      <xdr:col>4</xdr:col>
      <xdr:colOff>704850</xdr:colOff>
      <xdr:row>567</xdr:row>
      <xdr:rowOff>323850</xdr:rowOff>
    </xdr:to>
    <xdr:sp macro="" textlink="">
      <xdr:nvSpPr>
        <xdr:cNvPr id="14096536" name="AutoShape 334">
          <a:extLst>
            <a:ext uri="{FF2B5EF4-FFF2-40B4-BE49-F238E27FC236}">
              <a16:creationId xmlns:a16="http://schemas.microsoft.com/office/drawing/2014/main" id="{FB14DE52-14B8-4ED7-A134-C54DA5D9A5EB}"/>
            </a:ext>
          </a:extLst>
        </xdr:cNvPr>
        <xdr:cNvSpPr>
          <a:spLocks noChangeArrowheads="1"/>
        </xdr:cNvSpPr>
      </xdr:nvSpPr>
      <xdr:spPr bwMode="auto">
        <a:xfrm>
          <a:off x="2362200" y="196948425"/>
          <a:ext cx="3228975" cy="62865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832</xdr:row>
      <xdr:rowOff>95250</xdr:rowOff>
    </xdr:from>
    <xdr:to>
      <xdr:col>4</xdr:col>
      <xdr:colOff>714375</xdr:colOff>
      <xdr:row>834</xdr:row>
      <xdr:rowOff>276225</xdr:rowOff>
    </xdr:to>
    <xdr:sp macro="" textlink="">
      <xdr:nvSpPr>
        <xdr:cNvPr id="14096537" name="AutoShape 334">
          <a:extLst>
            <a:ext uri="{FF2B5EF4-FFF2-40B4-BE49-F238E27FC236}">
              <a16:creationId xmlns:a16="http://schemas.microsoft.com/office/drawing/2014/main" id="{80E183C1-89E0-4501-892C-A41295B938AC}"/>
            </a:ext>
          </a:extLst>
        </xdr:cNvPr>
        <xdr:cNvSpPr>
          <a:spLocks noChangeArrowheads="1"/>
        </xdr:cNvSpPr>
      </xdr:nvSpPr>
      <xdr:spPr bwMode="auto">
        <a:xfrm>
          <a:off x="2371725" y="292331775"/>
          <a:ext cx="3228975" cy="714375"/>
        </a:xfrm>
        <a:prstGeom prst="bracketPair">
          <a:avLst>
            <a:gd name="adj" fmla="val 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838</xdr:row>
      <xdr:rowOff>95250</xdr:rowOff>
    </xdr:from>
    <xdr:to>
      <xdr:col>4</xdr:col>
      <xdr:colOff>704850</xdr:colOff>
      <xdr:row>840</xdr:row>
      <xdr:rowOff>314325</xdr:rowOff>
    </xdr:to>
    <xdr:sp macro="" textlink="">
      <xdr:nvSpPr>
        <xdr:cNvPr id="14096538" name="AutoShape 334">
          <a:extLst>
            <a:ext uri="{FF2B5EF4-FFF2-40B4-BE49-F238E27FC236}">
              <a16:creationId xmlns:a16="http://schemas.microsoft.com/office/drawing/2014/main" id="{E650F1F5-93A9-40D3-8156-F17DF41C695B}"/>
            </a:ext>
          </a:extLst>
        </xdr:cNvPr>
        <xdr:cNvSpPr>
          <a:spLocks noChangeArrowheads="1"/>
        </xdr:cNvSpPr>
      </xdr:nvSpPr>
      <xdr:spPr bwMode="auto">
        <a:xfrm>
          <a:off x="2362200" y="294084375"/>
          <a:ext cx="3228975" cy="752475"/>
        </a:xfrm>
        <a:prstGeom prst="bracketPair">
          <a:avLst>
            <a:gd name="adj" fmla="val 9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528</xdr:row>
      <xdr:rowOff>38100</xdr:rowOff>
    </xdr:from>
    <xdr:to>
      <xdr:col>4</xdr:col>
      <xdr:colOff>704850</xdr:colOff>
      <xdr:row>529</xdr:row>
      <xdr:rowOff>323850</xdr:rowOff>
    </xdr:to>
    <xdr:sp macro="" textlink="">
      <xdr:nvSpPr>
        <xdr:cNvPr id="14096539" name="AutoShape 334">
          <a:extLst>
            <a:ext uri="{FF2B5EF4-FFF2-40B4-BE49-F238E27FC236}">
              <a16:creationId xmlns:a16="http://schemas.microsoft.com/office/drawing/2014/main" id="{DC52B0AD-E150-49C0-9525-AEACA7FC793F}"/>
            </a:ext>
          </a:extLst>
        </xdr:cNvPr>
        <xdr:cNvSpPr>
          <a:spLocks noChangeArrowheads="1"/>
        </xdr:cNvSpPr>
      </xdr:nvSpPr>
      <xdr:spPr bwMode="auto">
        <a:xfrm>
          <a:off x="2362200" y="185451750"/>
          <a:ext cx="3228975" cy="628650"/>
        </a:xfrm>
        <a:prstGeom prst="bracketPair">
          <a:avLst>
            <a:gd name="adj" fmla="val 1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531</xdr:row>
      <xdr:rowOff>57150</xdr:rowOff>
    </xdr:from>
    <xdr:to>
      <xdr:col>4</xdr:col>
      <xdr:colOff>704850</xdr:colOff>
      <xdr:row>531</xdr:row>
      <xdr:rowOff>314325</xdr:rowOff>
    </xdr:to>
    <xdr:sp macro="" textlink="">
      <xdr:nvSpPr>
        <xdr:cNvPr id="14096540" name="AutoShape 334">
          <a:extLst>
            <a:ext uri="{FF2B5EF4-FFF2-40B4-BE49-F238E27FC236}">
              <a16:creationId xmlns:a16="http://schemas.microsoft.com/office/drawing/2014/main" id="{C5356DB6-5F20-443A-8A89-674057E4198F}"/>
            </a:ext>
          </a:extLst>
        </xdr:cNvPr>
        <xdr:cNvSpPr>
          <a:spLocks noChangeArrowheads="1"/>
        </xdr:cNvSpPr>
      </xdr:nvSpPr>
      <xdr:spPr bwMode="auto">
        <a:xfrm>
          <a:off x="2362200" y="186832875"/>
          <a:ext cx="3228975" cy="257175"/>
        </a:xfrm>
        <a:prstGeom prst="bracketPair">
          <a:avLst>
            <a:gd name="adj" fmla="val 104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535</xdr:row>
      <xdr:rowOff>38100</xdr:rowOff>
    </xdr:from>
    <xdr:to>
      <xdr:col>4</xdr:col>
      <xdr:colOff>714375</xdr:colOff>
      <xdr:row>537</xdr:row>
      <xdr:rowOff>304800</xdr:rowOff>
    </xdr:to>
    <xdr:sp macro="" textlink="">
      <xdr:nvSpPr>
        <xdr:cNvPr id="14096541" name="AutoShape 334">
          <a:extLst>
            <a:ext uri="{FF2B5EF4-FFF2-40B4-BE49-F238E27FC236}">
              <a16:creationId xmlns:a16="http://schemas.microsoft.com/office/drawing/2014/main" id="{6D2D7232-C335-4E9B-B995-8C069752C657}"/>
            </a:ext>
          </a:extLst>
        </xdr:cNvPr>
        <xdr:cNvSpPr>
          <a:spLocks noChangeArrowheads="1"/>
        </xdr:cNvSpPr>
      </xdr:nvSpPr>
      <xdr:spPr bwMode="auto">
        <a:xfrm>
          <a:off x="2371725" y="188033025"/>
          <a:ext cx="3228975" cy="800100"/>
        </a:xfrm>
        <a:prstGeom prst="bracketPair">
          <a:avLst>
            <a:gd name="adj" fmla="val 72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541</xdr:row>
      <xdr:rowOff>104775</xdr:rowOff>
    </xdr:from>
    <xdr:to>
      <xdr:col>4</xdr:col>
      <xdr:colOff>704850</xdr:colOff>
      <xdr:row>543</xdr:row>
      <xdr:rowOff>266700</xdr:rowOff>
    </xdr:to>
    <xdr:sp macro="" textlink="">
      <xdr:nvSpPr>
        <xdr:cNvPr id="14096542" name="AutoShape 334">
          <a:extLst>
            <a:ext uri="{FF2B5EF4-FFF2-40B4-BE49-F238E27FC236}">
              <a16:creationId xmlns:a16="http://schemas.microsoft.com/office/drawing/2014/main" id="{A8ADBF1F-5010-4B52-9FF1-C8E0A82D835F}"/>
            </a:ext>
          </a:extLst>
        </xdr:cNvPr>
        <xdr:cNvSpPr>
          <a:spLocks noChangeArrowheads="1"/>
        </xdr:cNvSpPr>
      </xdr:nvSpPr>
      <xdr:spPr bwMode="auto">
        <a:xfrm>
          <a:off x="2362200" y="189814200"/>
          <a:ext cx="3228975" cy="695325"/>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546</xdr:row>
      <xdr:rowOff>47625</xdr:rowOff>
    </xdr:from>
    <xdr:to>
      <xdr:col>4</xdr:col>
      <xdr:colOff>704850</xdr:colOff>
      <xdr:row>548</xdr:row>
      <xdr:rowOff>304800</xdr:rowOff>
    </xdr:to>
    <xdr:sp macro="" textlink="">
      <xdr:nvSpPr>
        <xdr:cNvPr id="14096543" name="AutoShape 334">
          <a:extLst>
            <a:ext uri="{FF2B5EF4-FFF2-40B4-BE49-F238E27FC236}">
              <a16:creationId xmlns:a16="http://schemas.microsoft.com/office/drawing/2014/main" id="{43242ED4-A746-4917-A437-6E376A506F90}"/>
            </a:ext>
          </a:extLst>
        </xdr:cNvPr>
        <xdr:cNvSpPr>
          <a:spLocks noChangeArrowheads="1"/>
        </xdr:cNvSpPr>
      </xdr:nvSpPr>
      <xdr:spPr bwMode="auto">
        <a:xfrm>
          <a:off x="2362200" y="191128650"/>
          <a:ext cx="3228975" cy="790575"/>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618</xdr:row>
      <xdr:rowOff>66675</xdr:rowOff>
    </xdr:from>
    <xdr:to>
      <xdr:col>4</xdr:col>
      <xdr:colOff>704850</xdr:colOff>
      <xdr:row>620</xdr:row>
      <xdr:rowOff>295275</xdr:rowOff>
    </xdr:to>
    <xdr:sp macro="" textlink="">
      <xdr:nvSpPr>
        <xdr:cNvPr id="14096544" name="AutoShape 334">
          <a:extLst>
            <a:ext uri="{FF2B5EF4-FFF2-40B4-BE49-F238E27FC236}">
              <a16:creationId xmlns:a16="http://schemas.microsoft.com/office/drawing/2014/main" id="{9E49DE0F-61BB-45E4-9B02-CC5F041B47B3}"/>
            </a:ext>
          </a:extLst>
        </xdr:cNvPr>
        <xdr:cNvSpPr>
          <a:spLocks noChangeArrowheads="1"/>
        </xdr:cNvSpPr>
      </xdr:nvSpPr>
      <xdr:spPr bwMode="auto">
        <a:xfrm>
          <a:off x="2362200" y="213893400"/>
          <a:ext cx="3228975" cy="76200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570</xdr:row>
      <xdr:rowOff>38100</xdr:rowOff>
    </xdr:from>
    <xdr:to>
      <xdr:col>4</xdr:col>
      <xdr:colOff>704850</xdr:colOff>
      <xdr:row>571</xdr:row>
      <xdr:rowOff>314325</xdr:rowOff>
    </xdr:to>
    <xdr:sp macro="" textlink="">
      <xdr:nvSpPr>
        <xdr:cNvPr id="14096545" name="AutoShape 334">
          <a:extLst>
            <a:ext uri="{FF2B5EF4-FFF2-40B4-BE49-F238E27FC236}">
              <a16:creationId xmlns:a16="http://schemas.microsoft.com/office/drawing/2014/main" id="{7B27E4D6-FB66-4D0D-AF52-1F05C63940F8}"/>
            </a:ext>
          </a:extLst>
        </xdr:cNvPr>
        <xdr:cNvSpPr>
          <a:spLocks noChangeArrowheads="1"/>
        </xdr:cNvSpPr>
      </xdr:nvSpPr>
      <xdr:spPr bwMode="auto">
        <a:xfrm>
          <a:off x="2362200" y="198253350"/>
          <a:ext cx="3228975" cy="78105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580</xdr:row>
      <xdr:rowOff>85725</xdr:rowOff>
    </xdr:from>
    <xdr:to>
      <xdr:col>4</xdr:col>
      <xdr:colOff>704850</xdr:colOff>
      <xdr:row>582</xdr:row>
      <xdr:rowOff>304800</xdr:rowOff>
    </xdr:to>
    <xdr:sp macro="" textlink="">
      <xdr:nvSpPr>
        <xdr:cNvPr id="14096546" name="AutoShape 334">
          <a:extLst>
            <a:ext uri="{FF2B5EF4-FFF2-40B4-BE49-F238E27FC236}">
              <a16:creationId xmlns:a16="http://schemas.microsoft.com/office/drawing/2014/main" id="{479EED41-5F76-4B73-9D39-A6345ECDEE3D}"/>
            </a:ext>
          </a:extLst>
        </xdr:cNvPr>
        <xdr:cNvSpPr>
          <a:spLocks noChangeArrowheads="1"/>
        </xdr:cNvSpPr>
      </xdr:nvSpPr>
      <xdr:spPr bwMode="auto">
        <a:xfrm>
          <a:off x="2362200" y="201758550"/>
          <a:ext cx="3228975" cy="752475"/>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585</xdr:row>
      <xdr:rowOff>47625</xdr:rowOff>
    </xdr:from>
    <xdr:to>
      <xdr:col>4</xdr:col>
      <xdr:colOff>723900</xdr:colOff>
      <xdr:row>587</xdr:row>
      <xdr:rowOff>314325</xdr:rowOff>
    </xdr:to>
    <xdr:sp macro="" textlink="">
      <xdr:nvSpPr>
        <xdr:cNvPr id="14096547" name="AutoShape 334">
          <a:extLst>
            <a:ext uri="{FF2B5EF4-FFF2-40B4-BE49-F238E27FC236}">
              <a16:creationId xmlns:a16="http://schemas.microsoft.com/office/drawing/2014/main" id="{60A4171F-0FC8-4E35-9617-F14205116F0D}"/>
            </a:ext>
          </a:extLst>
        </xdr:cNvPr>
        <xdr:cNvSpPr>
          <a:spLocks noChangeArrowheads="1"/>
        </xdr:cNvSpPr>
      </xdr:nvSpPr>
      <xdr:spPr bwMode="auto">
        <a:xfrm>
          <a:off x="2362200" y="203130150"/>
          <a:ext cx="3248025" cy="609600"/>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599</xdr:row>
      <xdr:rowOff>85725</xdr:rowOff>
    </xdr:from>
    <xdr:to>
      <xdr:col>4</xdr:col>
      <xdr:colOff>714375</xdr:colOff>
      <xdr:row>601</xdr:row>
      <xdr:rowOff>304800</xdr:rowOff>
    </xdr:to>
    <xdr:sp macro="" textlink="">
      <xdr:nvSpPr>
        <xdr:cNvPr id="14096548" name="AutoShape 334">
          <a:extLst>
            <a:ext uri="{FF2B5EF4-FFF2-40B4-BE49-F238E27FC236}">
              <a16:creationId xmlns:a16="http://schemas.microsoft.com/office/drawing/2014/main" id="{74524DFE-F90F-4A46-9BB1-BDA6B894F62E}"/>
            </a:ext>
          </a:extLst>
        </xdr:cNvPr>
        <xdr:cNvSpPr>
          <a:spLocks noChangeArrowheads="1"/>
        </xdr:cNvSpPr>
      </xdr:nvSpPr>
      <xdr:spPr bwMode="auto">
        <a:xfrm>
          <a:off x="2371725" y="207130650"/>
          <a:ext cx="3228975" cy="752475"/>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843</xdr:row>
      <xdr:rowOff>95250</xdr:rowOff>
    </xdr:from>
    <xdr:to>
      <xdr:col>4</xdr:col>
      <xdr:colOff>704850</xdr:colOff>
      <xdr:row>845</xdr:row>
      <xdr:rowOff>304800</xdr:rowOff>
    </xdr:to>
    <xdr:sp macro="" textlink="">
      <xdr:nvSpPr>
        <xdr:cNvPr id="14096549" name="AutoShape 334">
          <a:extLst>
            <a:ext uri="{FF2B5EF4-FFF2-40B4-BE49-F238E27FC236}">
              <a16:creationId xmlns:a16="http://schemas.microsoft.com/office/drawing/2014/main" id="{96A189CD-517D-4C84-9B10-257BD28A0ACC}"/>
            </a:ext>
          </a:extLst>
        </xdr:cNvPr>
        <xdr:cNvSpPr>
          <a:spLocks noChangeArrowheads="1"/>
        </xdr:cNvSpPr>
      </xdr:nvSpPr>
      <xdr:spPr bwMode="auto">
        <a:xfrm>
          <a:off x="2362200" y="295455975"/>
          <a:ext cx="3228975" cy="742950"/>
        </a:xfrm>
        <a:prstGeom prst="bracketPair">
          <a:avLst>
            <a:gd name="adj" fmla="val 64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513</xdr:row>
      <xdr:rowOff>38100</xdr:rowOff>
    </xdr:from>
    <xdr:to>
      <xdr:col>4</xdr:col>
      <xdr:colOff>704850</xdr:colOff>
      <xdr:row>515</xdr:row>
      <xdr:rowOff>323850</xdr:rowOff>
    </xdr:to>
    <xdr:sp macro="" textlink="">
      <xdr:nvSpPr>
        <xdr:cNvPr id="14096550" name="AutoShape 334">
          <a:extLst>
            <a:ext uri="{FF2B5EF4-FFF2-40B4-BE49-F238E27FC236}">
              <a16:creationId xmlns:a16="http://schemas.microsoft.com/office/drawing/2014/main" id="{1F87E125-BC23-43E4-9793-136C28D68C5E}"/>
            </a:ext>
          </a:extLst>
        </xdr:cNvPr>
        <xdr:cNvSpPr>
          <a:spLocks noChangeArrowheads="1"/>
        </xdr:cNvSpPr>
      </xdr:nvSpPr>
      <xdr:spPr bwMode="auto">
        <a:xfrm>
          <a:off x="2362200" y="180698775"/>
          <a:ext cx="3228975" cy="781050"/>
        </a:xfrm>
        <a:prstGeom prst="bracketPair">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517</xdr:row>
      <xdr:rowOff>28575</xdr:rowOff>
    </xdr:from>
    <xdr:to>
      <xdr:col>4</xdr:col>
      <xdr:colOff>704850</xdr:colOff>
      <xdr:row>517</xdr:row>
      <xdr:rowOff>304800</xdr:rowOff>
    </xdr:to>
    <xdr:sp macro="" textlink="">
      <xdr:nvSpPr>
        <xdr:cNvPr id="14096551" name="AutoShape 334">
          <a:extLst>
            <a:ext uri="{FF2B5EF4-FFF2-40B4-BE49-F238E27FC236}">
              <a16:creationId xmlns:a16="http://schemas.microsoft.com/office/drawing/2014/main" id="{59E8A5B3-0527-4817-BF4A-DE313EE10633}"/>
            </a:ext>
          </a:extLst>
        </xdr:cNvPr>
        <xdr:cNvSpPr>
          <a:spLocks noChangeArrowheads="1"/>
        </xdr:cNvSpPr>
      </xdr:nvSpPr>
      <xdr:spPr bwMode="auto">
        <a:xfrm>
          <a:off x="2362200" y="181870350"/>
          <a:ext cx="3228975" cy="276225"/>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683</xdr:row>
      <xdr:rowOff>47625</xdr:rowOff>
    </xdr:from>
    <xdr:to>
      <xdr:col>4</xdr:col>
      <xdr:colOff>714375</xdr:colOff>
      <xdr:row>683</xdr:row>
      <xdr:rowOff>638175</xdr:rowOff>
    </xdr:to>
    <xdr:sp macro="" textlink="">
      <xdr:nvSpPr>
        <xdr:cNvPr id="14096552" name="AutoShape 334">
          <a:extLst>
            <a:ext uri="{FF2B5EF4-FFF2-40B4-BE49-F238E27FC236}">
              <a16:creationId xmlns:a16="http://schemas.microsoft.com/office/drawing/2014/main" id="{F1719E5C-DE69-4744-B5C5-0A649E758D71}"/>
            </a:ext>
          </a:extLst>
        </xdr:cNvPr>
        <xdr:cNvSpPr>
          <a:spLocks noChangeArrowheads="1"/>
        </xdr:cNvSpPr>
      </xdr:nvSpPr>
      <xdr:spPr bwMode="auto">
        <a:xfrm>
          <a:off x="2371725" y="240230025"/>
          <a:ext cx="3228975" cy="59055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745</xdr:row>
      <xdr:rowOff>57150</xdr:rowOff>
    </xdr:from>
    <xdr:to>
      <xdr:col>4</xdr:col>
      <xdr:colOff>704850</xdr:colOff>
      <xdr:row>747</xdr:row>
      <xdr:rowOff>314325</xdr:rowOff>
    </xdr:to>
    <xdr:sp macro="" textlink="">
      <xdr:nvSpPr>
        <xdr:cNvPr id="14096553" name="AutoShape 334">
          <a:extLst>
            <a:ext uri="{FF2B5EF4-FFF2-40B4-BE49-F238E27FC236}">
              <a16:creationId xmlns:a16="http://schemas.microsoft.com/office/drawing/2014/main" id="{03B82A10-0441-460C-9CA9-D8762BDAC32E}"/>
            </a:ext>
          </a:extLst>
        </xdr:cNvPr>
        <xdr:cNvSpPr>
          <a:spLocks noChangeArrowheads="1"/>
        </xdr:cNvSpPr>
      </xdr:nvSpPr>
      <xdr:spPr bwMode="auto">
        <a:xfrm>
          <a:off x="2362200" y="260985000"/>
          <a:ext cx="3228975" cy="790575"/>
        </a:xfrm>
        <a:prstGeom prst="bracketPair">
          <a:avLst>
            <a:gd name="adj" fmla="val 5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729</xdr:row>
      <xdr:rowOff>57150</xdr:rowOff>
    </xdr:from>
    <xdr:to>
      <xdr:col>4</xdr:col>
      <xdr:colOff>723900</xdr:colOff>
      <xdr:row>731</xdr:row>
      <xdr:rowOff>323850</xdr:rowOff>
    </xdr:to>
    <xdr:sp macro="" textlink="">
      <xdr:nvSpPr>
        <xdr:cNvPr id="14096554" name="AutoShape 334">
          <a:extLst>
            <a:ext uri="{FF2B5EF4-FFF2-40B4-BE49-F238E27FC236}">
              <a16:creationId xmlns:a16="http://schemas.microsoft.com/office/drawing/2014/main" id="{7BEF5296-E628-4687-806A-F34436FA0E71}"/>
            </a:ext>
          </a:extLst>
        </xdr:cNvPr>
        <xdr:cNvSpPr>
          <a:spLocks noChangeArrowheads="1"/>
        </xdr:cNvSpPr>
      </xdr:nvSpPr>
      <xdr:spPr bwMode="auto">
        <a:xfrm>
          <a:off x="2362200" y="256298700"/>
          <a:ext cx="3248025" cy="800100"/>
        </a:xfrm>
        <a:prstGeom prst="bracketPair">
          <a:avLst>
            <a:gd name="adj" fmla="val 71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691</xdr:row>
      <xdr:rowOff>28575</xdr:rowOff>
    </xdr:from>
    <xdr:to>
      <xdr:col>4</xdr:col>
      <xdr:colOff>704850</xdr:colOff>
      <xdr:row>691</xdr:row>
      <xdr:rowOff>285750</xdr:rowOff>
    </xdr:to>
    <xdr:sp macro="" textlink="">
      <xdr:nvSpPr>
        <xdr:cNvPr id="14096555" name="AutoShape 334">
          <a:extLst>
            <a:ext uri="{FF2B5EF4-FFF2-40B4-BE49-F238E27FC236}">
              <a16:creationId xmlns:a16="http://schemas.microsoft.com/office/drawing/2014/main" id="{9FD93CC6-5DB4-45BD-B995-548ACF48C55B}"/>
            </a:ext>
          </a:extLst>
        </xdr:cNvPr>
        <xdr:cNvSpPr>
          <a:spLocks noChangeArrowheads="1"/>
        </xdr:cNvSpPr>
      </xdr:nvSpPr>
      <xdr:spPr bwMode="auto">
        <a:xfrm>
          <a:off x="2362200" y="243287550"/>
          <a:ext cx="322897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695</xdr:row>
      <xdr:rowOff>57150</xdr:rowOff>
    </xdr:from>
    <xdr:to>
      <xdr:col>4</xdr:col>
      <xdr:colOff>704850</xdr:colOff>
      <xdr:row>695</xdr:row>
      <xdr:rowOff>314325</xdr:rowOff>
    </xdr:to>
    <xdr:sp macro="" textlink="">
      <xdr:nvSpPr>
        <xdr:cNvPr id="14096556" name="AutoShape 334">
          <a:extLst>
            <a:ext uri="{FF2B5EF4-FFF2-40B4-BE49-F238E27FC236}">
              <a16:creationId xmlns:a16="http://schemas.microsoft.com/office/drawing/2014/main" id="{0B8102B2-4206-4E59-9802-5CA38DAF3433}"/>
            </a:ext>
          </a:extLst>
        </xdr:cNvPr>
        <xdr:cNvSpPr>
          <a:spLocks noChangeArrowheads="1"/>
        </xdr:cNvSpPr>
      </xdr:nvSpPr>
      <xdr:spPr bwMode="auto">
        <a:xfrm>
          <a:off x="2362200" y="244687725"/>
          <a:ext cx="322897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759</xdr:row>
      <xdr:rowOff>28575</xdr:rowOff>
    </xdr:from>
    <xdr:to>
      <xdr:col>4</xdr:col>
      <xdr:colOff>723900</xdr:colOff>
      <xdr:row>759</xdr:row>
      <xdr:rowOff>304800</xdr:rowOff>
    </xdr:to>
    <xdr:sp macro="" textlink="">
      <xdr:nvSpPr>
        <xdr:cNvPr id="14096557" name="AutoShape 334">
          <a:extLst>
            <a:ext uri="{FF2B5EF4-FFF2-40B4-BE49-F238E27FC236}">
              <a16:creationId xmlns:a16="http://schemas.microsoft.com/office/drawing/2014/main" id="{F450E1BD-CAC9-4549-9491-DE36DA280767}"/>
            </a:ext>
          </a:extLst>
        </xdr:cNvPr>
        <xdr:cNvSpPr>
          <a:spLocks noChangeArrowheads="1"/>
        </xdr:cNvSpPr>
      </xdr:nvSpPr>
      <xdr:spPr bwMode="auto">
        <a:xfrm>
          <a:off x="2362200" y="265938000"/>
          <a:ext cx="3248025" cy="27622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425</xdr:row>
      <xdr:rowOff>57150</xdr:rowOff>
    </xdr:from>
    <xdr:to>
      <xdr:col>4</xdr:col>
      <xdr:colOff>714375</xdr:colOff>
      <xdr:row>425</xdr:row>
      <xdr:rowOff>304800</xdr:rowOff>
    </xdr:to>
    <xdr:sp macro="" textlink="">
      <xdr:nvSpPr>
        <xdr:cNvPr id="14096558" name="AutoShape 334">
          <a:extLst>
            <a:ext uri="{FF2B5EF4-FFF2-40B4-BE49-F238E27FC236}">
              <a16:creationId xmlns:a16="http://schemas.microsoft.com/office/drawing/2014/main" id="{FDE72830-AFED-4616-8EB1-4E8AC03D4BAC}"/>
            </a:ext>
          </a:extLst>
        </xdr:cNvPr>
        <xdr:cNvSpPr>
          <a:spLocks noChangeArrowheads="1"/>
        </xdr:cNvSpPr>
      </xdr:nvSpPr>
      <xdr:spPr bwMode="auto">
        <a:xfrm>
          <a:off x="2371725" y="147456525"/>
          <a:ext cx="3228975" cy="247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776</xdr:row>
      <xdr:rowOff>47625</xdr:rowOff>
    </xdr:from>
    <xdr:to>
      <xdr:col>4</xdr:col>
      <xdr:colOff>733425</xdr:colOff>
      <xdr:row>778</xdr:row>
      <xdr:rowOff>314325</xdr:rowOff>
    </xdr:to>
    <xdr:sp macro="" textlink="">
      <xdr:nvSpPr>
        <xdr:cNvPr id="14096559" name="AutoShape 334">
          <a:extLst>
            <a:ext uri="{FF2B5EF4-FFF2-40B4-BE49-F238E27FC236}">
              <a16:creationId xmlns:a16="http://schemas.microsoft.com/office/drawing/2014/main" id="{B5F27415-C3B9-4D82-BC09-6DBAD7340BE0}"/>
            </a:ext>
          </a:extLst>
        </xdr:cNvPr>
        <xdr:cNvSpPr>
          <a:spLocks noChangeArrowheads="1"/>
        </xdr:cNvSpPr>
      </xdr:nvSpPr>
      <xdr:spPr bwMode="auto">
        <a:xfrm>
          <a:off x="2371725" y="274215225"/>
          <a:ext cx="3248025" cy="609600"/>
        </a:xfrm>
        <a:prstGeom prst="bracketPair">
          <a:avLst>
            <a:gd name="adj" fmla="val 7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277</xdr:row>
      <xdr:rowOff>47625</xdr:rowOff>
    </xdr:from>
    <xdr:to>
      <xdr:col>4</xdr:col>
      <xdr:colOff>714375</xdr:colOff>
      <xdr:row>278</xdr:row>
      <xdr:rowOff>0</xdr:rowOff>
    </xdr:to>
    <xdr:sp macro="" textlink="">
      <xdr:nvSpPr>
        <xdr:cNvPr id="14096560" name="AutoShape 334">
          <a:extLst>
            <a:ext uri="{FF2B5EF4-FFF2-40B4-BE49-F238E27FC236}">
              <a16:creationId xmlns:a16="http://schemas.microsoft.com/office/drawing/2014/main" id="{D921B722-A817-41F7-B1DE-E38B67FEFF83}"/>
            </a:ext>
          </a:extLst>
        </xdr:cNvPr>
        <xdr:cNvSpPr>
          <a:spLocks noChangeArrowheads="1"/>
        </xdr:cNvSpPr>
      </xdr:nvSpPr>
      <xdr:spPr bwMode="auto">
        <a:xfrm>
          <a:off x="2371725" y="94430850"/>
          <a:ext cx="322897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281</xdr:row>
      <xdr:rowOff>47625</xdr:rowOff>
    </xdr:from>
    <xdr:to>
      <xdr:col>4</xdr:col>
      <xdr:colOff>714375</xdr:colOff>
      <xdr:row>281</xdr:row>
      <xdr:rowOff>371475</xdr:rowOff>
    </xdr:to>
    <xdr:sp macro="" textlink="">
      <xdr:nvSpPr>
        <xdr:cNvPr id="14096561" name="AutoShape 334">
          <a:extLst>
            <a:ext uri="{FF2B5EF4-FFF2-40B4-BE49-F238E27FC236}">
              <a16:creationId xmlns:a16="http://schemas.microsoft.com/office/drawing/2014/main" id="{D080159A-9EEC-4C3C-BA37-E7A476DDC939}"/>
            </a:ext>
          </a:extLst>
        </xdr:cNvPr>
        <xdr:cNvSpPr>
          <a:spLocks noChangeArrowheads="1"/>
        </xdr:cNvSpPr>
      </xdr:nvSpPr>
      <xdr:spPr bwMode="auto">
        <a:xfrm>
          <a:off x="2371725" y="95859600"/>
          <a:ext cx="3228975" cy="3238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18</xdr:row>
      <xdr:rowOff>47625</xdr:rowOff>
    </xdr:from>
    <xdr:to>
      <xdr:col>4</xdr:col>
      <xdr:colOff>714375</xdr:colOff>
      <xdr:row>18</xdr:row>
      <xdr:rowOff>1104900</xdr:rowOff>
    </xdr:to>
    <xdr:sp macro="" textlink="">
      <xdr:nvSpPr>
        <xdr:cNvPr id="14096562" name="AutoShape 334">
          <a:extLst>
            <a:ext uri="{FF2B5EF4-FFF2-40B4-BE49-F238E27FC236}">
              <a16:creationId xmlns:a16="http://schemas.microsoft.com/office/drawing/2014/main" id="{49D17734-FBD9-48D9-B927-781178570F93}"/>
            </a:ext>
          </a:extLst>
        </xdr:cNvPr>
        <xdr:cNvSpPr>
          <a:spLocks noChangeArrowheads="1"/>
        </xdr:cNvSpPr>
      </xdr:nvSpPr>
      <xdr:spPr bwMode="auto">
        <a:xfrm>
          <a:off x="2362200" y="6457950"/>
          <a:ext cx="3238500" cy="1057275"/>
        </a:xfrm>
        <a:prstGeom prst="bracketPair">
          <a:avLst>
            <a:gd name="adj" fmla="val 65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38</xdr:row>
      <xdr:rowOff>47625</xdr:rowOff>
    </xdr:from>
    <xdr:to>
      <xdr:col>4</xdr:col>
      <xdr:colOff>723900</xdr:colOff>
      <xdr:row>38</xdr:row>
      <xdr:rowOff>295275</xdr:rowOff>
    </xdr:to>
    <xdr:sp macro="" textlink="">
      <xdr:nvSpPr>
        <xdr:cNvPr id="14096563" name="AutoShape 334">
          <a:extLst>
            <a:ext uri="{FF2B5EF4-FFF2-40B4-BE49-F238E27FC236}">
              <a16:creationId xmlns:a16="http://schemas.microsoft.com/office/drawing/2014/main" id="{F1163778-CECB-4999-B3B0-E0C501341412}"/>
            </a:ext>
          </a:extLst>
        </xdr:cNvPr>
        <xdr:cNvSpPr>
          <a:spLocks noChangeArrowheads="1"/>
        </xdr:cNvSpPr>
      </xdr:nvSpPr>
      <xdr:spPr bwMode="auto">
        <a:xfrm>
          <a:off x="2362200" y="15354300"/>
          <a:ext cx="3248025" cy="24765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70</xdr:row>
      <xdr:rowOff>38100</xdr:rowOff>
    </xdr:from>
    <xdr:to>
      <xdr:col>4</xdr:col>
      <xdr:colOff>714375</xdr:colOff>
      <xdr:row>70</xdr:row>
      <xdr:rowOff>295275</xdr:rowOff>
    </xdr:to>
    <xdr:sp macro="" textlink="">
      <xdr:nvSpPr>
        <xdr:cNvPr id="14096564" name="AutoShape 334">
          <a:extLst>
            <a:ext uri="{FF2B5EF4-FFF2-40B4-BE49-F238E27FC236}">
              <a16:creationId xmlns:a16="http://schemas.microsoft.com/office/drawing/2014/main" id="{6FF2C0F5-16E1-4FA5-812B-BD2857D5711F}"/>
            </a:ext>
          </a:extLst>
        </xdr:cNvPr>
        <xdr:cNvSpPr>
          <a:spLocks noChangeArrowheads="1"/>
        </xdr:cNvSpPr>
      </xdr:nvSpPr>
      <xdr:spPr bwMode="auto">
        <a:xfrm>
          <a:off x="2371725" y="29517975"/>
          <a:ext cx="3228975" cy="257175"/>
        </a:xfrm>
        <a:prstGeom prst="bracketPair">
          <a:avLst>
            <a:gd name="adj"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67</xdr:row>
      <xdr:rowOff>0</xdr:rowOff>
    </xdr:from>
    <xdr:to>
      <xdr:col>1</xdr:col>
      <xdr:colOff>0</xdr:colOff>
      <xdr:row>67</xdr:row>
      <xdr:rowOff>9525</xdr:rowOff>
    </xdr:to>
    <xdr:sp macro="" textlink="">
      <xdr:nvSpPr>
        <xdr:cNvPr id="14096565" name="AutoShape 334">
          <a:extLst>
            <a:ext uri="{FF2B5EF4-FFF2-40B4-BE49-F238E27FC236}">
              <a16:creationId xmlns:a16="http://schemas.microsoft.com/office/drawing/2014/main" id="{1A035FAB-D630-42D1-A5AB-38818E81F227}"/>
            </a:ext>
          </a:extLst>
        </xdr:cNvPr>
        <xdr:cNvSpPr>
          <a:spLocks noChangeArrowheads="1"/>
        </xdr:cNvSpPr>
      </xdr:nvSpPr>
      <xdr:spPr bwMode="auto">
        <a:xfrm>
          <a:off x="76200" y="28108275"/>
          <a:ext cx="371475"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67</xdr:row>
      <xdr:rowOff>0</xdr:rowOff>
    </xdr:from>
    <xdr:to>
      <xdr:col>2</xdr:col>
      <xdr:colOff>742950</xdr:colOff>
      <xdr:row>67</xdr:row>
      <xdr:rowOff>9525</xdr:rowOff>
    </xdr:to>
    <xdr:sp macro="" textlink="">
      <xdr:nvSpPr>
        <xdr:cNvPr id="14096566" name="AutoShape 334">
          <a:extLst>
            <a:ext uri="{FF2B5EF4-FFF2-40B4-BE49-F238E27FC236}">
              <a16:creationId xmlns:a16="http://schemas.microsoft.com/office/drawing/2014/main" id="{CC796159-212E-4AF3-89D3-08E566A37FD0}"/>
            </a:ext>
          </a:extLst>
        </xdr:cNvPr>
        <xdr:cNvSpPr>
          <a:spLocks noChangeArrowheads="1"/>
        </xdr:cNvSpPr>
      </xdr:nvSpPr>
      <xdr:spPr bwMode="auto">
        <a:xfrm>
          <a:off x="523875" y="28108275"/>
          <a:ext cx="1371600"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67</xdr:row>
      <xdr:rowOff>0</xdr:rowOff>
    </xdr:from>
    <xdr:to>
      <xdr:col>4</xdr:col>
      <xdr:colOff>742950</xdr:colOff>
      <xdr:row>67</xdr:row>
      <xdr:rowOff>9525</xdr:rowOff>
    </xdr:to>
    <xdr:sp macro="" textlink="">
      <xdr:nvSpPr>
        <xdr:cNvPr id="14096567" name="AutoShape 334">
          <a:extLst>
            <a:ext uri="{FF2B5EF4-FFF2-40B4-BE49-F238E27FC236}">
              <a16:creationId xmlns:a16="http://schemas.microsoft.com/office/drawing/2014/main" id="{5E877A51-08CE-4A52-B887-4F38701EE4E7}"/>
            </a:ext>
          </a:extLst>
        </xdr:cNvPr>
        <xdr:cNvSpPr>
          <a:spLocks noChangeArrowheads="1"/>
        </xdr:cNvSpPr>
      </xdr:nvSpPr>
      <xdr:spPr bwMode="auto">
        <a:xfrm>
          <a:off x="2400300" y="28108275"/>
          <a:ext cx="3228975"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76200</xdr:colOff>
      <xdr:row>67</xdr:row>
      <xdr:rowOff>0</xdr:rowOff>
    </xdr:from>
    <xdr:to>
      <xdr:col>6</xdr:col>
      <xdr:colOff>742950</xdr:colOff>
      <xdr:row>67</xdr:row>
      <xdr:rowOff>9525</xdr:rowOff>
    </xdr:to>
    <xdr:sp macro="" textlink="">
      <xdr:nvSpPr>
        <xdr:cNvPr id="14096568" name="AutoShape 334">
          <a:extLst>
            <a:ext uri="{FF2B5EF4-FFF2-40B4-BE49-F238E27FC236}">
              <a16:creationId xmlns:a16="http://schemas.microsoft.com/office/drawing/2014/main" id="{CFA3D10C-4FB8-48C1-BB7B-8EC9AD9F10C4}"/>
            </a:ext>
          </a:extLst>
        </xdr:cNvPr>
        <xdr:cNvSpPr>
          <a:spLocks noChangeArrowheads="1"/>
        </xdr:cNvSpPr>
      </xdr:nvSpPr>
      <xdr:spPr bwMode="auto">
        <a:xfrm>
          <a:off x="5724525" y="28108275"/>
          <a:ext cx="1390650"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67</xdr:row>
      <xdr:rowOff>0</xdr:rowOff>
    </xdr:from>
    <xdr:to>
      <xdr:col>7</xdr:col>
      <xdr:colOff>742950</xdr:colOff>
      <xdr:row>67</xdr:row>
      <xdr:rowOff>9525</xdr:rowOff>
    </xdr:to>
    <xdr:sp macro="" textlink="">
      <xdr:nvSpPr>
        <xdr:cNvPr id="14096569" name="AutoShape 334">
          <a:extLst>
            <a:ext uri="{FF2B5EF4-FFF2-40B4-BE49-F238E27FC236}">
              <a16:creationId xmlns:a16="http://schemas.microsoft.com/office/drawing/2014/main" id="{18543888-3DA5-40F3-95F4-B1F57372FC73}"/>
            </a:ext>
          </a:extLst>
        </xdr:cNvPr>
        <xdr:cNvSpPr>
          <a:spLocks noChangeArrowheads="1"/>
        </xdr:cNvSpPr>
      </xdr:nvSpPr>
      <xdr:spPr bwMode="auto">
        <a:xfrm>
          <a:off x="7115175" y="28108275"/>
          <a:ext cx="742950"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76200</xdr:colOff>
      <xdr:row>67</xdr:row>
      <xdr:rowOff>0</xdr:rowOff>
    </xdr:from>
    <xdr:to>
      <xdr:col>9</xdr:col>
      <xdr:colOff>742950</xdr:colOff>
      <xdr:row>67</xdr:row>
      <xdr:rowOff>9525</xdr:rowOff>
    </xdr:to>
    <xdr:sp macro="" textlink="">
      <xdr:nvSpPr>
        <xdr:cNvPr id="14096570" name="AutoShape 334">
          <a:extLst>
            <a:ext uri="{FF2B5EF4-FFF2-40B4-BE49-F238E27FC236}">
              <a16:creationId xmlns:a16="http://schemas.microsoft.com/office/drawing/2014/main" id="{483689FA-E794-42FB-84C1-D6C95B2F9EB9}"/>
            </a:ext>
          </a:extLst>
        </xdr:cNvPr>
        <xdr:cNvSpPr>
          <a:spLocks noChangeArrowheads="1"/>
        </xdr:cNvSpPr>
      </xdr:nvSpPr>
      <xdr:spPr bwMode="auto">
        <a:xfrm>
          <a:off x="8229600" y="28108275"/>
          <a:ext cx="1590675"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76200</xdr:colOff>
      <xdr:row>67</xdr:row>
      <xdr:rowOff>0</xdr:rowOff>
    </xdr:from>
    <xdr:to>
      <xdr:col>11</xdr:col>
      <xdr:colOff>742950</xdr:colOff>
      <xdr:row>67</xdr:row>
      <xdr:rowOff>9525</xdr:rowOff>
    </xdr:to>
    <xdr:sp macro="" textlink="">
      <xdr:nvSpPr>
        <xdr:cNvPr id="14096571" name="AutoShape 334">
          <a:extLst>
            <a:ext uri="{FF2B5EF4-FFF2-40B4-BE49-F238E27FC236}">
              <a16:creationId xmlns:a16="http://schemas.microsoft.com/office/drawing/2014/main" id="{703DB57B-3AF2-4096-9060-7642237C949E}"/>
            </a:ext>
          </a:extLst>
        </xdr:cNvPr>
        <xdr:cNvSpPr>
          <a:spLocks noChangeArrowheads="1"/>
        </xdr:cNvSpPr>
      </xdr:nvSpPr>
      <xdr:spPr bwMode="auto">
        <a:xfrm>
          <a:off x="10077450" y="28108275"/>
          <a:ext cx="1514475"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67</xdr:row>
      <xdr:rowOff>0</xdr:rowOff>
    </xdr:from>
    <xdr:to>
      <xdr:col>13</xdr:col>
      <xdr:colOff>742950</xdr:colOff>
      <xdr:row>67</xdr:row>
      <xdr:rowOff>9525</xdr:rowOff>
    </xdr:to>
    <xdr:sp macro="" textlink="">
      <xdr:nvSpPr>
        <xdr:cNvPr id="14096572" name="AutoShape 334">
          <a:extLst>
            <a:ext uri="{FF2B5EF4-FFF2-40B4-BE49-F238E27FC236}">
              <a16:creationId xmlns:a16="http://schemas.microsoft.com/office/drawing/2014/main" id="{88631D2F-4249-4351-A87B-88E043FEE181}"/>
            </a:ext>
          </a:extLst>
        </xdr:cNvPr>
        <xdr:cNvSpPr>
          <a:spLocks noChangeArrowheads="1"/>
        </xdr:cNvSpPr>
      </xdr:nvSpPr>
      <xdr:spPr bwMode="auto">
        <a:xfrm>
          <a:off x="11668125" y="28108275"/>
          <a:ext cx="1247775"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76200</xdr:colOff>
      <xdr:row>67</xdr:row>
      <xdr:rowOff>0</xdr:rowOff>
    </xdr:from>
    <xdr:to>
      <xdr:col>15</xdr:col>
      <xdr:colOff>742950</xdr:colOff>
      <xdr:row>67</xdr:row>
      <xdr:rowOff>9525</xdr:rowOff>
    </xdr:to>
    <xdr:sp macro="" textlink="">
      <xdr:nvSpPr>
        <xdr:cNvPr id="14096573" name="AutoShape 334">
          <a:extLst>
            <a:ext uri="{FF2B5EF4-FFF2-40B4-BE49-F238E27FC236}">
              <a16:creationId xmlns:a16="http://schemas.microsoft.com/office/drawing/2014/main" id="{EC250FB4-956E-4F77-9307-AB31326DCB9C}"/>
            </a:ext>
          </a:extLst>
        </xdr:cNvPr>
        <xdr:cNvSpPr>
          <a:spLocks noChangeArrowheads="1"/>
        </xdr:cNvSpPr>
      </xdr:nvSpPr>
      <xdr:spPr bwMode="auto">
        <a:xfrm>
          <a:off x="13173075" y="28108275"/>
          <a:ext cx="1343025"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101</xdr:row>
      <xdr:rowOff>38100</xdr:rowOff>
    </xdr:from>
    <xdr:to>
      <xdr:col>4</xdr:col>
      <xdr:colOff>714375</xdr:colOff>
      <xdr:row>101</xdr:row>
      <xdr:rowOff>314325</xdr:rowOff>
    </xdr:to>
    <xdr:sp macro="" textlink="">
      <xdr:nvSpPr>
        <xdr:cNvPr id="14096576" name="AutoShape 334">
          <a:extLst>
            <a:ext uri="{FF2B5EF4-FFF2-40B4-BE49-F238E27FC236}">
              <a16:creationId xmlns:a16="http://schemas.microsoft.com/office/drawing/2014/main" id="{E52AD3B2-968B-4D93-B36B-B6880427B405}"/>
            </a:ext>
          </a:extLst>
        </xdr:cNvPr>
        <xdr:cNvSpPr>
          <a:spLocks noChangeArrowheads="1"/>
        </xdr:cNvSpPr>
      </xdr:nvSpPr>
      <xdr:spPr bwMode="auto">
        <a:xfrm>
          <a:off x="2371725" y="41195625"/>
          <a:ext cx="3228975"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127</xdr:row>
      <xdr:rowOff>66675</xdr:rowOff>
    </xdr:from>
    <xdr:to>
      <xdr:col>4</xdr:col>
      <xdr:colOff>714375</xdr:colOff>
      <xdr:row>127</xdr:row>
      <xdr:rowOff>295275</xdr:rowOff>
    </xdr:to>
    <xdr:sp macro="" textlink="">
      <xdr:nvSpPr>
        <xdr:cNvPr id="14096577" name="AutoShape 334">
          <a:extLst>
            <a:ext uri="{FF2B5EF4-FFF2-40B4-BE49-F238E27FC236}">
              <a16:creationId xmlns:a16="http://schemas.microsoft.com/office/drawing/2014/main" id="{76C4749E-F304-4E23-85EB-64865579D3E3}"/>
            </a:ext>
          </a:extLst>
        </xdr:cNvPr>
        <xdr:cNvSpPr>
          <a:spLocks noChangeArrowheads="1"/>
        </xdr:cNvSpPr>
      </xdr:nvSpPr>
      <xdr:spPr bwMode="auto">
        <a:xfrm>
          <a:off x="2371725" y="51473100"/>
          <a:ext cx="3228975"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335</xdr:row>
      <xdr:rowOff>47625</xdr:rowOff>
    </xdr:from>
    <xdr:to>
      <xdr:col>4</xdr:col>
      <xdr:colOff>704850</xdr:colOff>
      <xdr:row>335</xdr:row>
      <xdr:rowOff>314325</xdr:rowOff>
    </xdr:to>
    <xdr:sp macro="" textlink="">
      <xdr:nvSpPr>
        <xdr:cNvPr id="14096578" name="AutoShape 334">
          <a:extLst>
            <a:ext uri="{FF2B5EF4-FFF2-40B4-BE49-F238E27FC236}">
              <a16:creationId xmlns:a16="http://schemas.microsoft.com/office/drawing/2014/main" id="{B9B8E0A6-0BF3-44B8-9C92-257E7F13FC91}"/>
            </a:ext>
          </a:extLst>
        </xdr:cNvPr>
        <xdr:cNvSpPr>
          <a:spLocks noChangeArrowheads="1"/>
        </xdr:cNvSpPr>
      </xdr:nvSpPr>
      <xdr:spPr bwMode="auto">
        <a:xfrm>
          <a:off x="2362200" y="11109960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337</xdr:row>
      <xdr:rowOff>38100</xdr:rowOff>
    </xdr:from>
    <xdr:to>
      <xdr:col>4</xdr:col>
      <xdr:colOff>704850</xdr:colOff>
      <xdr:row>337</xdr:row>
      <xdr:rowOff>476250</xdr:rowOff>
    </xdr:to>
    <xdr:sp macro="" textlink="">
      <xdr:nvSpPr>
        <xdr:cNvPr id="14096579" name="AutoShape 334">
          <a:extLst>
            <a:ext uri="{FF2B5EF4-FFF2-40B4-BE49-F238E27FC236}">
              <a16:creationId xmlns:a16="http://schemas.microsoft.com/office/drawing/2014/main" id="{B59E0DD6-93F7-4C93-8E68-B83D27B29F17}"/>
            </a:ext>
          </a:extLst>
        </xdr:cNvPr>
        <xdr:cNvSpPr>
          <a:spLocks noChangeArrowheads="1"/>
        </xdr:cNvSpPr>
      </xdr:nvSpPr>
      <xdr:spPr bwMode="auto">
        <a:xfrm>
          <a:off x="2362200" y="112233075"/>
          <a:ext cx="3228975"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339</xdr:row>
      <xdr:rowOff>38100</xdr:rowOff>
    </xdr:from>
    <xdr:to>
      <xdr:col>4</xdr:col>
      <xdr:colOff>704850</xdr:colOff>
      <xdr:row>339</xdr:row>
      <xdr:rowOff>304800</xdr:rowOff>
    </xdr:to>
    <xdr:sp macro="" textlink="">
      <xdr:nvSpPr>
        <xdr:cNvPr id="14096580" name="AutoShape 334">
          <a:extLst>
            <a:ext uri="{FF2B5EF4-FFF2-40B4-BE49-F238E27FC236}">
              <a16:creationId xmlns:a16="http://schemas.microsoft.com/office/drawing/2014/main" id="{16BC3AEA-1C4F-47F4-804C-570F4C86F824}"/>
            </a:ext>
          </a:extLst>
        </xdr:cNvPr>
        <xdr:cNvSpPr>
          <a:spLocks noChangeArrowheads="1"/>
        </xdr:cNvSpPr>
      </xdr:nvSpPr>
      <xdr:spPr bwMode="auto">
        <a:xfrm>
          <a:off x="2362200" y="11341417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374</xdr:row>
      <xdr:rowOff>47625</xdr:rowOff>
    </xdr:from>
    <xdr:to>
      <xdr:col>4</xdr:col>
      <xdr:colOff>695325</xdr:colOff>
      <xdr:row>375</xdr:row>
      <xdr:rowOff>523875</xdr:rowOff>
    </xdr:to>
    <xdr:sp macro="" textlink="">
      <xdr:nvSpPr>
        <xdr:cNvPr id="14096581" name="AutoShape 334">
          <a:extLst>
            <a:ext uri="{FF2B5EF4-FFF2-40B4-BE49-F238E27FC236}">
              <a16:creationId xmlns:a16="http://schemas.microsoft.com/office/drawing/2014/main" id="{2681EE89-8D17-410E-B7C1-5DC1B7AD3174}"/>
            </a:ext>
          </a:extLst>
        </xdr:cNvPr>
        <xdr:cNvSpPr>
          <a:spLocks noChangeArrowheads="1"/>
        </xdr:cNvSpPr>
      </xdr:nvSpPr>
      <xdr:spPr bwMode="auto">
        <a:xfrm>
          <a:off x="2371725" y="127673100"/>
          <a:ext cx="3209925" cy="1047750"/>
        </a:xfrm>
        <a:prstGeom prst="bracketPair">
          <a:avLst>
            <a:gd name="adj" fmla="val 7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378</xdr:row>
      <xdr:rowOff>38100</xdr:rowOff>
    </xdr:from>
    <xdr:to>
      <xdr:col>4</xdr:col>
      <xdr:colOff>685800</xdr:colOff>
      <xdr:row>379</xdr:row>
      <xdr:rowOff>447675</xdr:rowOff>
    </xdr:to>
    <xdr:sp macro="" textlink="">
      <xdr:nvSpPr>
        <xdr:cNvPr id="14096582" name="AutoShape 334">
          <a:extLst>
            <a:ext uri="{FF2B5EF4-FFF2-40B4-BE49-F238E27FC236}">
              <a16:creationId xmlns:a16="http://schemas.microsoft.com/office/drawing/2014/main" id="{AAA20A09-A4CA-4503-BADB-C1DADECAD37A}"/>
            </a:ext>
          </a:extLst>
        </xdr:cNvPr>
        <xdr:cNvSpPr>
          <a:spLocks noChangeArrowheads="1"/>
        </xdr:cNvSpPr>
      </xdr:nvSpPr>
      <xdr:spPr bwMode="auto">
        <a:xfrm>
          <a:off x="2362200" y="129816225"/>
          <a:ext cx="3209925" cy="914400"/>
        </a:xfrm>
        <a:prstGeom prst="bracketPair">
          <a:avLst>
            <a:gd name="adj" fmla="val 6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404</xdr:row>
      <xdr:rowOff>38100</xdr:rowOff>
    </xdr:from>
    <xdr:to>
      <xdr:col>4</xdr:col>
      <xdr:colOff>714375</xdr:colOff>
      <xdr:row>405</xdr:row>
      <xdr:rowOff>314325</xdr:rowOff>
    </xdr:to>
    <xdr:sp macro="" textlink="">
      <xdr:nvSpPr>
        <xdr:cNvPr id="14096583" name="AutoShape 334">
          <a:extLst>
            <a:ext uri="{FF2B5EF4-FFF2-40B4-BE49-F238E27FC236}">
              <a16:creationId xmlns:a16="http://schemas.microsoft.com/office/drawing/2014/main" id="{61A6A179-131A-444B-A347-65DDDE46E6CF}"/>
            </a:ext>
          </a:extLst>
        </xdr:cNvPr>
        <xdr:cNvSpPr>
          <a:spLocks noChangeArrowheads="1"/>
        </xdr:cNvSpPr>
      </xdr:nvSpPr>
      <xdr:spPr bwMode="auto">
        <a:xfrm>
          <a:off x="2371725" y="140188950"/>
          <a:ext cx="322897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431</xdr:row>
      <xdr:rowOff>47625</xdr:rowOff>
    </xdr:from>
    <xdr:to>
      <xdr:col>4</xdr:col>
      <xdr:colOff>714375</xdr:colOff>
      <xdr:row>432</xdr:row>
      <xdr:rowOff>304800</xdr:rowOff>
    </xdr:to>
    <xdr:sp macro="" textlink="">
      <xdr:nvSpPr>
        <xdr:cNvPr id="14096584" name="AutoShape 334">
          <a:extLst>
            <a:ext uri="{FF2B5EF4-FFF2-40B4-BE49-F238E27FC236}">
              <a16:creationId xmlns:a16="http://schemas.microsoft.com/office/drawing/2014/main" id="{F785648D-FE55-4579-BD53-39187C938305}"/>
            </a:ext>
          </a:extLst>
        </xdr:cNvPr>
        <xdr:cNvSpPr>
          <a:spLocks noChangeArrowheads="1"/>
        </xdr:cNvSpPr>
      </xdr:nvSpPr>
      <xdr:spPr bwMode="auto">
        <a:xfrm>
          <a:off x="2371725" y="149352000"/>
          <a:ext cx="3228975" cy="4476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452</xdr:row>
      <xdr:rowOff>38100</xdr:rowOff>
    </xdr:from>
    <xdr:to>
      <xdr:col>4</xdr:col>
      <xdr:colOff>704850</xdr:colOff>
      <xdr:row>453</xdr:row>
      <xdr:rowOff>133350</xdr:rowOff>
    </xdr:to>
    <xdr:sp macro="" textlink="">
      <xdr:nvSpPr>
        <xdr:cNvPr id="14096585" name="AutoShape 334">
          <a:extLst>
            <a:ext uri="{FF2B5EF4-FFF2-40B4-BE49-F238E27FC236}">
              <a16:creationId xmlns:a16="http://schemas.microsoft.com/office/drawing/2014/main" id="{5DB49008-5C0B-4481-897D-AECF53056CAB}"/>
            </a:ext>
          </a:extLst>
        </xdr:cNvPr>
        <xdr:cNvSpPr>
          <a:spLocks noChangeArrowheads="1"/>
        </xdr:cNvSpPr>
      </xdr:nvSpPr>
      <xdr:spPr bwMode="auto">
        <a:xfrm>
          <a:off x="2362200" y="156267150"/>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462</xdr:row>
      <xdr:rowOff>38100</xdr:rowOff>
    </xdr:from>
    <xdr:to>
      <xdr:col>4</xdr:col>
      <xdr:colOff>714375</xdr:colOff>
      <xdr:row>462</xdr:row>
      <xdr:rowOff>466725</xdr:rowOff>
    </xdr:to>
    <xdr:sp macro="" textlink="">
      <xdr:nvSpPr>
        <xdr:cNvPr id="14096586" name="AutoShape 334">
          <a:extLst>
            <a:ext uri="{FF2B5EF4-FFF2-40B4-BE49-F238E27FC236}">
              <a16:creationId xmlns:a16="http://schemas.microsoft.com/office/drawing/2014/main" id="{559A3B7E-857F-47A5-945F-1E41359A40FC}"/>
            </a:ext>
          </a:extLst>
        </xdr:cNvPr>
        <xdr:cNvSpPr>
          <a:spLocks noChangeArrowheads="1"/>
        </xdr:cNvSpPr>
      </xdr:nvSpPr>
      <xdr:spPr bwMode="auto">
        <a:xfrm>
          <a:off x="2371725" y="160181925"/>
          <a:ext cx="3228975" cy="4286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486</xdr:row>
      <xdr:rowOff>38100</xdr:rowOff>
    </xdr:from>
    <xdr:to>
      <xdr:col>4</xdr:col>
      <xdr:colOff>704850</xdr:colOff>
      <xdr:row>486</xdr:row>
      <xdr:rowOff>304800</xdr:rowOff>
    </xdr:to>
    <xdr:sp macro="" textlink="">
      <xdr:nvSpPr>
        <xdr:cNvPr id="14096587" name="AutoShape 334">
          <a:extLst>
            <a:ext uri="{FF2B5EF4-FFF2-40B4-BE49-F238E27FC236}">
              <a16:creationId xmlns:a16="http://schemas.microsoft.com/office/drawing/2014/main" id="{BD6C5FF7-5514-4325-896B-38153D5E4226}"/>
            </a:ext>
          </a:extLst>
        </xdr:cNvPr>
        <xdr:cNvSpPr>
          <a:spLocks noChangeArrowheads="1"/>
        </xdr:cNvSpPr>
      </xdr:nvSpPr>
      <xdr:spPr bwMode="auto">
        <a:xfrm>
          <a:off x="2362200" y="170545125"/>
          <a:ext cx="3228975"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525</xdr:row>
      <xdr:rowOff>28575</xdr:rowOff>
    </xdr:from>
    <xdr:to>
      <xdr:col>4</xdr:col>
      <xdr:colOff>704850</xdr:colOff>
      <xdr:row>525</xdr:row>
      <xdr:rowOff>314325</xdr:rowOff>
    </xdr:to>
    <xdr:sp macro="" textlink="">
      <xdr:nvSpPr>
        <xdr:cNvPr id="14096588" name="AutoShape 334">
          <a:extLst>
            <a:ext uri="{FF2B5EF4-FFF2-40B4-BE49-F238E27FC236}">
              <a16:creationId xmlns:a16="http://schemas.microsoft.com/office/drawing/2014/main" id="{74240210-DC6E-464C-A34A-3CAA330546C3}"/>
            </a:ext>
          </a:extLst>
        </xdr:cNvPr>
        <xdr:cNvSpPr>
          <a:spLocks noChangeArrowheads="1"/>
        </xdr:cNvSpPr>
      </xdr:nvSpPr>
      <xdr:spPr bwMode="auto">
        <a:xfrm>
          <a:off x="2362200" y="184756425"/>
          <a:ext cx="3228975" cy="28575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575</xdr:row>
      <xdr:rowOff>47625</xdr:rowOff>
    </xdr:from>
    <xdr:to>
      <xdr:col>4</xdr:col>
      <xdr:colOff>704850</xdr:colOff>
      <xdr:row>576</xdr:row>
      <xdr:rowOff>333375</xdr:rowOff>
    </xdr:to>
    <xdr:sp macro="" textlink="">
      <xdr:nvSpPr>
        <xdr:cNvPr id="14096589" name="AutoShape 334">
          <a:extLst>
            <a:ext uri="{FF2B5EF4-FFF2-40B4-BE49-F238E27FC236}">
              <a16:creationId xmlns:a16="http://schemas.microsoft.com/office/drawing/2014/main" id="{BA6A4524-3A6E-451C-9B02-B37E4D29B61F}"/>
            </a:ext>
          </a:extLst>
        </xdr:cNvPr>
        <xdr:cNvSpPr>
          <a:spLocks noChangeArrowheads="1"/>
        </xdr:cNvSpPr>
      </xdr:nvSpPr>
      <xdr:spPr bwMode="auto">
        <a:xfrm>
          <a:off x="2362200" y="200272650"/>
          <a:ext cx="3228975" cy="47625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593</xdr:row>
      <xdr:rowOff>38100</xdr:rowOff>
    </xdr:from>
    <xdr:to>
      <xdr:col>4</xdr:col>
      <xdr:colOff>704850</xdr:colOff>
      <xdr:row>594</xdr:row>
      <xdr:rowOff>323850</xdr:rowOff>
    </xdr:to>
    <xdr:sp macro="" textlink="">
      <xdr:nvSpPr>
        <xdr:cNvPr id="14096590" name="AutoShape 334">
          <a:extLst>
            <a:ext uri="{FF2B5EF4-FFF2-40B4-BE49-F238E27FC236}">
              <a16:creationId xmlns:a16="http://schemas.microsoft.com/office/drawing/2014/main" id="{1CBE7518-4160-41C1-9F29-10645A33F77A}"/>
            </a:ext>
          </a:extLst>
        </xdr:cNvPr>
        <xdr:cNvSpPr>
          <a:spLocks noChangeArrowheads="1"/>
        </xdr:cNvSpPr>
      </xdr:nvSpPr>
      <xdr:spPr bwMode="auto">
        <a:xfrm>
          <a:off x="2362200" y="205368525"/>
          <a:ext cx="3228975" cy="476250"/>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643</xdr:row>
      <xdr:rowOff>38100</xdr:rowOff>
    </xdr:from>
    <xdr:to>
      <xdr:col>4</xdr:col>
      <xdr:colOff>704850</xdr:colOff>
      <xdr:row>643</xdr:row>
      <xdr:rowOff>304800</xdr:rowOff>
    </xdr:to>
    <xdr:sp macro="" textlink="">
      <xdr:nvSpPr>
        <xdr:cNvPr id="14096591" name="AutoShape 334">
          <a:extLst>
            <a:ext uri="{FF2B5EF4-FFF2-40B4-BE49-F238E27FC236}">
              <a16:creationId xmlns:a16="http://schemas.microsoft.com/office/drawing/2014/main" id="{DAA7FC42-477E-485E-BBD1-B40FBC3CFF61}"/>
            </a:ext>
          </a:extLst>
        </xdr:cNvPr>
        <xdr:cNvSpPr>
          <a:spLocks noChangeArrowheads="1"/>
        </xdr:cNvSpPr>
      </xdr:nvSpPr>
      <xdr:spPr bwMode="auto">
        <a:xfrm>
          <a:off x="2362200" y="222446850"/>
          <a:ext cx="3228975"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740</xdr:row>
      <xdr:rowOff>47625</xdr:rowOff>
    </xdr:from>
    <xdr:to>
      <xdr:col>4</xdr:col>
      <xdr:colOff>714375</xdr:colOff>
      <xdr:row>741</xdr:row>
      <xdr:rowOff>285750</xdr:rowOff>
    </xdr:to>
    <xdr:sp macro="" textlink="">
      <xdr:nvSpPr>
        <xdr:cNvPr id="14096592" name="AutoShape 334">
          <a:extLst>
            <a:ext uri="{FF2B5EF4-FFF2-40B4-BE49-F238E27FC236}">
              <a16:creationId xmlns:a16="http://schemas.microsoft.com/office/drawing/2014/main" id="{7BE58BCD-A49D-4E1B-915F-D9D7E2691DB3}"/>
            </a:ext>
          </a:extLst>
        </xdr:cNvPr>
        <xdr:cNvSpPr>
          <a:spLocks noChangeArrowheads="1"/>
        </xdr:cNvSpPr>
      </xdr:nvSpPr>
      <xdr:spPr bwMode="auto">
        <a:xfrm>
          <a:off x="2371725" y="259565775"/>
          <a:ext cx="3228975" cy="428625"/>
        </a:xfrm>
        <a:prstGeom prst="bracketPair">
          <a:avLst>
            <a:gd name="adj" fmla="val 96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737</xdr:row>
      <xdr:rowOff>57150</xdr:rowOff>
    </xdr:from>
    <xdr:to>
      <xdr:col>4</xdr:col>
      <xdr:colOff>723900</xdr:colOff>
      <xdr:row>737</xdr:row>
      <xdr:rowOff>295275</xdr:rowOff>
    </xdr:to>
    <xdr:sp macro="" textlink="">
      <xdr:nvSpPr>
        <xdr:cNvPr id="14096593" name="AutoShape 334">
          <a:extLst>
            <a:ext uri="{FF2B5EF4-FFF2-40B4-BE49-F238E27FC236}">
              <a16:creationId xmlns:a16="http://schemas.microsoft.com/office/drawing/2014/main" id="{AE1B71A7-DF14-45A9-9AFA-E2608B12D23B}"/>
            </a:ext>
          </a:extLst>
        </xdr:cNvPr>
        <xdr:cNvSpPr>
          <a:spLocks noChangeArrowheads="1"/>
        </xdr:cNvSpPr>
      </xdr:nvSpPr>
      <xdr:spPr bwMode="auto">
        <a:xfrm>
          <a:off x="2381250" y="258889500"/>
          <a:ext cx="3228975" cy="23812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822</xdr:row>
      <xdr:rowOff>38100</xdr:rowOff>
    </xdr:from>
    <xdr:to>
      <xdr:col>4</xdr:col>
      <xdr:colOff>704850</xdr:colOff>
      <xdr:row>823</xdr:row>
      <xdr:rowOff>295275</xdr:rowOff>
    </xdr:to>
    <xdr:sp macro="" textlink="">
      <xdr:nvSpPr>
        <xdr:cNvPr id="14096594" name="AutoShape 334">
          <a:extLst>
            <a:ext uri="{FF2B5EF4-FFF2-40B4-BE49-F238E27FC236}">
              <a16:creationId xmlns:a16="http://schemas.microsoft.com/office/drawing/2014/main" id="{78D2CF75-1487-4AC5-B758-CCC910B95DEA}"/>
            </a:ext>
          </a:extLst>
        </xdr:cNvPr>
        <xdr:cNvSpPr>
          <a:spLocks noChangeArrowheads="1"/>
        </xdr:cNvSpPr>
      </xdr:nvSpPr>
      <xdr:spPr bwMode="auto">
        <a:xfrm>
          <a:off x="2362200" y="289683825"/>
          <a:ext cx="3228975" cy="447675"/>
        </a:xfrm>
        <a:prstGeom prst="bracketPair">
          <a:avLst>
            <a:gd name="adj" fmla="val 8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28</xdr:row>
      <xdr:rowOff>47625</xdr:rowOff>
    </xdr:from>
    <xdr:to>
      <xdr:col>4</xdr:col>
      <xdr:colOff>704850</xdr:colOff>
      <xdr:row>28</xdr:row>
      <xdr:rowOff>304800</xdr:rowOff>
    </xdr:to>
    <xdr:sp macro="" textlink="">
      <xdr:nvSpPr>
        <xdr:cNvPr id="14096595" name="AutoShape 334">
          <a:extLst>
            <a:ext uri="{FF2B5EF4-FFF2-40B4-BE49-F238E27FC236}">
              <a16:creationId xmlns:a16="http://schemas.microsoft.com/office/drawing/2014/main" id="{7A027199-AA0E-4C81-B1CB-DCEB05317750}"/>
            </a:ext>
          </a:extLst>
        </xdr:cNvPr>
        <xdr:cNvSpPr>
          <a:spLocks noChangeArrowheads="1"/>
        </xdr:cNvSpPr>
      </xdr:nvSpPr>
      <xdr:spPr bwMode="auto">
        <a:xfrm>
          <a:off x="2362200" y="10829925"/>
          <a:ext cx="322897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40</xdr:row>
      <xdr:rowOff>28575</xdr:rowOff>
    </xdr:from>
    <xdr:to>
      <xdr:col>4</xdr:col>
      <xdr:colOff>733425</xdr:colOff>
      <xdr:row>40</xdr:row>
      <xdr:rowOff>323850</xdr:rowOff>
    </xdr:to>
    <xdr:sp macro="" textlink="">
      <xdr:nvSpPr>
        <xdr:cNvPr id="14096596" name="AutoShape 334">
          <a:extLst>
            <a:ext uri="{FF2B5EF4-FFF2-40B4-BE49-F238E27FC236}">
              <a16:creationId xmlns:a16="http://schemas.microsoft.com/office/drawing/2014/main" id="{B9520A16-5EBE-4BBE-9BE7-3AEA0B2D142D}"/>
            </a:ext>
          </a:extLst>
        </xdr:cNvPr>
        <xdr:cNvSpPr>
          <a:spLocks noChangeArrowheads="1"/>
        </xdr:cNvSpPr>
      </xdr:nvSpPr>
      <xdr:spPr bwMode="auto">
        <a:xfrm>
          <a:off x="2371725" y="16182975"/>
          <a:ext cx="3248025" cy="295275"/>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123</xdr:row>
      <xdr:rowOff>38100</xdr:rowOff>
    </xdr:from>
    <xdr:to>
      <xdr:col>4</xdr:col>
      <xdr:colOff>704850</xdr:colOff>
      <xdr:row>123</xdr:row>
      <xdr:rowOff>485775</xdr:rowOff>
    </xdr:to>
    <xdr:sp macro="" textlink="">
      <xdr:nvSpPr>
        <xdr:cNvPr id="14096597" name="AutoShape 334">
          <a:extLst>
            <a:ext uri="{FF2B5EF4-FFF2-40B4-BE49-F238E27FC236}">
              <a16:creationId xmlns:a16="http://schemas.microsoft.com/office/drawing/2014/main" id="{80E9E626-C8D3-4451-8D2F-94F3945AFEDF}"/>
            </a:ext>
          </a:extLst>
        </xdr:cNvPr>
        <xdr:cNvSpPr>
          <a:spLocks noChangeArrowheads="1"/>
        </xdr:cNvSpPr>
      </xdr:nvSpPr>
      <xdr:spPr bwMode="auto">
        <a:xfrm>
          <a:off x="2362200" y="49777650"/>
          <a:ext cx="3228975" cy="447675"/>
        </a:xfrm>
        <a:prstGeom prst="bracketPair">
          <a:avLst>
            <a:gd name="adj" fmla="val 1028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660</xdr:row>
      <xdr:rowOff>28575</xdr:rowOff>
    </xdr:from>
    <xdr:to>
      <xdr:col>4</xdr:col>
      <xdr:colOff>723900</xdr:colOff>
      <xdr:row>660</xdr:row>
      <xdr:rowOff>419100</xdr:rowOff>
    </xdr:to>
    <xdr:sp macro="" textlink="">
      <xdr:nvSpPr>
        <xdr:cNvPr id="14096598" name="AutoShape 334">
          <a:extLst>
            <a:ext uri="{FF2B5EF4-FFF2-40B4-BE49-F238E27FC236}">
              <a16:creationId xmlns:a16="http://schemas.microsoft.com/office/drawing/2014/main" id="{FF182327-2EA0-4FB5-BC4D-D642C0C2C87D}"/>
            </a:ext>
          </a:extLst>
        </xdr:cNvPr>
        <xdr:cNvSpPr>
          <a:spLocks noChangeArrowheads="1"/>
        </xdr:cNvSpPr>
      </xdr:nvSpPr>
      <xdr:spPr bwMode="auto">
        <a:xfrm>
          <a:off x="2381250" y="229771575"/>
          <a:ext cx="3228975" cy="39052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32</xdr:row>
      <xdr:rowOff>28575</xdr:rowOff>
    </xdr:from>
    <xdr:to>
      <xdr:col>4</xdr:col>
      <xdr:colOff>714375</xdr:colOff>
      <xdr:row>32</xdr:row>
      <xdr:rowOff>476250</xdr:rowOff>
    </xdr:to>
    <xdr:sp macro="" textlink="">
      <xdr:nvSpPr>
        <xdr:cNvPr id="14096599" name="AutoShape 334">
          <a:extLst>
            <a:ext uri="{FF2B5EF4-FFF2-40B4-BE49-F238E27FC236}">
              <a16:creationId xmlns:a16="http://schemas.microsoft.com/office/drawing/2014/main" id="{28616BAA-65D6-4442-A5B3-88F93EC4D4D1}"/>
            </a:ext>
          </a:extLst>
        </xdr:cNvPr>
        <xdr:cNvSpPr>
          <a:spLocks noChangeArrowheads="1"/>
        </xdr:cNvSpPr>
      </xdr:nvSpPr>
      <xdr:spPr bwMode="auto">
        <a:xfrm>
          <a:off x="2371725" y="12182475"/>
          <a:ext cx="3228975" cy="447675"/>
        </a:xfrm>
        <a:prstGeom prst="bracketPair">
          <a:avLst>
            <a:gd name="adj"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482</xdr:row>
      <xdr:rowOff>47625</xdr:rowOff>
    </xdr:from>
    <xdr:to>
      <xdr:col>4</xdr:col>
      <xdr:colOff>733425</xdr:colOff>
      <xdr:row>482</xdr:row>
      <xdr:rowOff>647700</xdr:rowOff>
    </xdr:to>
    <xdr:sp macro="" textlink="">
      <xdr:nvSpPr>
        <xdr:cNvPr id="14096600" name="AutoShape 334">
          <a:extLst>
            <a:ext uri="{FF2B5EF4-FFF2-40B4-BE49-F238E27FC236}">
              <a16:creationId xmlns:a16="http://schemas.microsoft.com/office/drawing/2014/main" id="{93DBB690-DF7E-4966-95D2-73C6FFC04981}"/>
            </a:ext>
          </a:extLst>
        </xdr:cNvPr>
        <xdr:cNvSpPr>
          <a:spLocks noChangeArrowheads="1"/>
        </xdr:cNvSpPr>
      </xdr:nvSpPr>
      <xdr:spPr bwMode="auto">
        <a:xfrm>
          <a:off x="2362200" y="168849675"/>
          <a:ext cx="3257550" cy="6000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401</xdr:row>
      <xdr:rowOff>38100</xdr:rowOff>
    </xdr:from>
    <xdr:to>
      <xdr:col>4</xdr:col>
      <xdr:colOff>704850</xdr:colOff>
      <xdr:row>401</xdr:row>
      <xdr:rowOff>304800</xdr:rowOff>
    </xdr:to>
    <xdr:sp macro="" textlink="">
      <xdr:nvSpPr>
        <xdr:cNvPr id="14096601" name="AutoShape 334">
          <a:extLst>
            <a:ext uri="{FF2B5EF4-FFF2-40B4-BE49-F238E27FC236}">
              <a16:creationId xmlns:a16="http://schemas.microsoft.com/office/drawing/2014/main" id="{6776AF8E-A317-46B5-8070-B2AA59128DEC}"/>
            </a:ext>
          </a:extLst>
        </xdr:cNvPr>
        <xdr:cNvSpPr>
          <a:spLocks noChangeArrowheads="1"/>
        </xdr:cNvSpPr>
      </xdr:nvSpPr>
      <xdr:spPr bwMode="auto">
        <a:xfrm>
          <a:off x="2362200" y="1389983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633</xdr:row>
      <xdr:rowOff>66675</xdr:rowOff>
    </xdr:from>
    <xdr:to>
      <xdr:col>4</xdr:col>
      <xdr:colOff>704850</xdr:colOff>
      <xdr:row>633</xdr:row>
      <xdr:rowOff>285750</xdr:rowOff>
    </xdr:to>
    <xdr:sp macro="" textlink="">
      <xdr:nvSpPr>
        <xdr:cNvPr id="14096602" name="AutoShape 334">
          <a:extLst>
            <a:ext uri="{FF2B5EF4-FFF2-40B4-BE49-F238E27FC236}">
              <a16:creationId xmlns:a16="http://schemas.microsoft.com/office/drawing/2014/main" id="{76F4C036-224E-47EC-813C-11D886C3BC96}"/>
            </a:ext>
          </a:extLst>
        </xdr:cNvPr>
        <xdr:cNvSpPr>
          <a:spLocks noChangeArrowheads="1"/>
        </xdr:cNvSpPr>
      </xdr:nvSpPr>
      <xdr:spPr bwMode="auto">
        <a:xfrm>
          <a:off x="2362200" y="218560650"/>
          <a:ext cx="3228975" cy="219075"/>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648</xdr:row>
      <xdr:rowOff>57150</xdr:rowOff>
    </xdr:from>
    <xdr:to>
      <xdr:col>4</xdr:col>
      <xdr:colOff>704850</xdr:colOff>
      <xdr:row>648</xdr:row>
      <xdr:rowOff>304800</xdr:rowOff>
    </xdr:to>
    <xdr:sp macro="" textlink="">
      <xdr:nvSpPr>
        <xdr:cNvPr id="14096603" name="AutoShape 334">
          <a:extLst>
            <a:ext uri="{FF2B5EF4-FFF2-40B4-BE49-F238E27FC236}">
              <a16:creationId xmlns:a16="http://schemas.microsoft.com/office/drawing/2014/main" id="{A78F8BDE-D47E-4EFA-9C68-9813EBB66CB4}"/>
            </a:ext>
          </a:extLst>
        </xdr:cNvPr>
        <xdr:cNvSpPr>
          <a:spLocks noChangeArrowheads="1"/>
        </xdr:cNvSpPr>
      </xdr:nvSpPr>
      <xdr:spPr bwMode="auto">
        <a:xfrm>
          <a:off x="2362200" y="224028000"/>
          <a:ext cx="3228975" cy="24765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56</xdr:row>
      <xdr:rowOff>28575</xdr:rowOff>
    </xdr:from>
    <xdr:to>
      <xdr:col>4</xdr:col>
      <xdr:colOff>723900</xdr:colOff>
      <xdr:row>56</xdr:row>
      <xdr:rowOff>323850</xdr:rowOff>
    </xdr:to>
    <xdr:sp macro="" textlink="">
      <xdr:nvSpPr>
        <xdr:cNvPr id="14096604" name="AutoShape 334">
          <a:extLst>
            <a:ext uri="{FF2B5EF4-FFF2-40B4-BE49-F238E27FC236}">
              <a16:creationId xmlns:a16="http://schemas.microsoft.com/office/drawing/2014/main" id="{13B58C0E-CB6F-44E2-B9E3-53C73573E7BA}"/>
            </a:ext>
          </a:extLst>
        </xdr:cNvPr>
        <xdr:cNvSpPr>
          <a:spLocks noChangeArrowheads="1"/>
        </xdr:cNvSpPr>
      </xdr:nvSpPr>
      <xdr:spPr bwMode="auto">
        <a:xfrm>
          <a:off x="2362200" y="23402925"/>
          <a:ext cx="3248025" cy="295275"/>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519</xdr:row>
      <xdr:rowOff>66675</xdr:rowOff>
    </xdr:from>
    <xdr:to>
      <xdr:col>4</xdr:col>
      <xdr:colOff>714375</xdr:colOff>
      <xdr:row>519</xdr:row>
      <xdr:rowOff>342900</xdr:rowOff>
    </xdr:to>
    <xdr:sp macro="" textlink="">
      <xdr:nvSpPr>
        <xdr:cNvPr id="14096605" name="AutoShape 334">
          <a:extLst>
            <a:ext uri="{FF2B5EF4-FFF2-40B4-BE49-F238E27FC236}">
              <a16:creationId xmlns:a16="http://schemas.microsoft.com/office/drawing/2014/main" id="{E6221C5B-060F-4052-82FE-91EC32EA3B1A}"/>
            </a:ext>
          </a:extLst>
        </xdr:cNvPr>
        <xdr:cNvSpPr>
          <a:spLocks noChangeArrowheads="1"/>
        </xdr:cNvSpPr>
      </xdr:nvSpPr>
      <xdr:spPr bwMode="auto">
        <a:xfrm>
          <a:off x="2371725" y="183032400"/>
          <a:ext cx="3228975" cy="276225"/>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237</xdr:row>
      <xdr:rowOff>47625</xdr:rowOff>
    </xdr:from>
    <xdr:to>
      <xdr:col>4</xdr:col>
      <xdr:colOff>704850</xdr:colOff>
      <xdr:row>237</xdr:row>
      <xdr:rowOff>447675</xdr:rowOff>
    </xdr:to>
    <xdr:sp macro="" textlink="">
      <xdr:nvSpPr>
        <xdr:cNvPr id="14096606" name="AutoShape 334">
          <a:extLst>
            <a:ext uri="{FF2B5EF4-FFF2-40B4-BE49-F238E27FC236}">
              <a16:creationId xmlns:a16="http://schemas.microsoft.com/office/drawing/2014/main" id="{20C27F80-18CA-48E2-A61A-CEB961696ABC}"/>
            </a:ext>
          </a:extLst>
        </xdr:cNvPr>
        <xdr:cNvSpPr>
          <a:spLocks noChangeArrowheads="1"/>
        </xdr:cNvSpPr>
      </xdr:nvSpPr>
      <xdr:spPr bwMode="auto">
        <a:xfrm>
          <a:off x="2362200" y="83448525"/>
          <a:ext cx="3228975"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494</xdr:row>
      <xdr:rowOff>38100</xdr:rowOff>
    </xdr:from>
    <xdr:to>
      <xdr:col>4</xdr:col>
      <xdr:colOff>714375</xdr:colOff>
      <xdr:row>494</xdr:row>
      <xdr:rowOff>304800</xdr:rowOff>
    </xdr:to>
    <xdr:sp macro="" textlink="">
      <xdr:nvSpPr>
        <xdr:cNvPr id="14096607" name="AutoShape 334">
          <a:extLst>
            <a:ext uri="{FF2B5EF4-FFF2-40B4-BE49-F238E27FC236}">
              <a16:creationId xmlns:a16="http://schemas.microsoft.com/office/drawing/2014/main" id="{A01A157E-E69D-470F-82EF-25C360E97EE7}"/>
            </a:ext>
          </a:extLst>
        </xdr:cNvPr>
        <xdr:cNvSpPr>
          <a:spLocks noChangeArrowheads="1"/>
        </xdr:cNvSpPr>
      </xdr:nvSpPr>
      <xdr:spPr bwMode="auto">
        <a:xfrm>
          <a:off x="2371725" y="173783625"/>
          <a:ext cx="3228975" cy="266700"/>
        </a:xfrm>
        <a:prstGeom prst="bracketPair">
          <a:avLst>
            <a:gd name="adj" fmla="val 11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3</xdr:row>
      <xdr:rowOff>152400</xdr:rowOff>
    </xdr:from>
    <xdr:to>
      <xdr:col>4</xdr:col>
      <xdr:colOff>219075</xdr:colOff>
      <xdr:row>4</xdr:row>
      <xdr:rowOff>142875</xdr:rowOff>
    </xdr:to>
    <xdr:sp macro="" textlink="">
      <xdr:nvSpPr>
        <xdr:cNvPr id="13973451" name="AutoShape 131">
          <a:extLst>
            <a:ext uri="{FF2B5EF4-FFF2-40B4-BE49-F238E27FC236}">
              <a16:creationId xmlns:a16="http://schemas.microsoft.com/office/drawing/2014/main" id="{AE8E47E5-A7C4-4386-A860-C40219E097B4}"/>
            </a:ext>
          </a:extLst>
        </xdr:cNvPr>
        <xdr:cNvSpPr>
          <a:spLocks noChangeArrowheads="1"/>
        </xdr:cNvSpPr>
      </xdr:nvSpPr>
      <xdr:spPr bwMode="auto">
        <a:xfrm>
          <a:off x="2847975" y="1009650"/>
          <a:ext cx="2257425" cy="247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42</xdr:row>
      <xdr:rowOff>28575</xdr:rowOff>
    </xdr:from>
    <xdr:to>
      <xdr:col>4</xdr:col>
      <xdr:colOff>714375</xdr:colOff>
      <xdr:row>43</xdr:row>
      <xdr:rowOff>304800</xdr:rowOff>
    </xdr:to>
    <xdr:sp macro="" textlink="">
      <xdr:nvSpPr>
        <xdr:cNvPr id="13973452" name="AutoShape 334">
          <a:extLst>
            <a:ext uri="{FF2B5EF4-FFF2-40B4-BE49-F238E27FC236}">
              <a16:creationId xmlns:a16="http://schemas.microsoft.com/office/drawing/2014/main" id="{0FC9E877-070B-432D-9F37-D19CF783DEAD}"/>
            </a:ext>
          </a:extLst>
        </xdr:cNvPr>
        <xdr:cNvSpPr>
          <a:spLocks noChangeArrowheads="1"/>
        </xdr:cNvSpPr>
      </xdr:nvSpPr>
      <xdr:spPr bwMode="auto">
        <a:xfrm>
          <a:off x="2371725" y="17125950"/>
          <a:ext cx="3228975" cy="619125"/>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xdr:row>
      <xdr:rowOff>38100</xdr:rowOff>
    </xdr:from>
    <xdr:to>
      <xdr:col>4</xdr:col>
      <xdr:colOff>714375</xdr:colOff>
      <xdr:row>7</xdr:row>
      <xdr:rowOff>323850</xdr:rowOff>
    </xdr:to>
    <xdr:sp macro="" textlink="">
      <xdr:nvSpPr>
        <xdr:cNvPr id="13973453" name="AutoShape 334">
          <a:extLst>
            <a:ext uri="{FF2B5EF4-FFF2-40B4-BE49-F238E27FC236}">
              <a16:creationId xmlns:a16="http://schemas.microsoft.com/office/drawing/2014/main" id="{1A931AC6-BDE5-4A3F-BDE2-9DD22E51E16E}"/>
            </a:ext>
          </a:extLst>
        </xdr:cNvPr>
        <xdr:cNvSpPr>
          <a:spLocks noChangeArrowheads="1"/>
        </xdr:cNvSpPr>
      </xdr:nvSpPr>
      <xdr:spPr bwMode="auto">
        <a:xfrm>
          <a:off x="2371725" y="2362200"/>
          <a:ext cx="3228975" cy="581025"/>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11</xdr:row>
      <xdr:rowOff>38100</xdr:rowOff>
    </xdr:from>
    <xdr:to>
      <xdr:col>4</xdr:col>
      <xdr:colOff>714375</xdr:colOff>
      <xdr:row>12</xdr:row>
      <xdr:rowOff>476250</xdr:rowOff>
    </xdr:to>
    <xdr:sp macro="" textlink="">
      <xdr:nvSpPr>
        <xdr:cNvPr id="13973454" name="AutoShape 334">
          <a:extLst>
            <a:ext uri="{FF2B5EF4-FFF2-40B4-BE49-F238E27FC236}">
              <a16:creationId xmlns:a16="http://schemas.microsoft.com/office/drawing/2014/main" id="{3BC48254-9ABE-44E2-9B1A-0F77C4AB7180}"/>
            </a:ext>
          </a:extLst>
        </xdr:cNvPr>
        <xdr:cNvSpPr>
          <a:spLocks noChangeArrowheads="1"/>
        </xdr:cNvSpPr>
      </xdr:nvSpPr>
      <xdr:spPr bwMode="auto">
        <a:xfrm>
          <a:off x="2371725" y="4229100"/>
          <a:ext cx="3228975" cy="723900"/>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14</xdr:row>
      <xdr:rowOff>47625</xdr:rowOff>
    </xdr:from>
    <xdr:to>
      <xdr:col>4</xdr:col>
      <xdr:colOff>714375</xdr:colOff>
      <xdr:row>15</xdr:row>
      <xdr:rowOff>333375</xdr:rowOff>
    </xdr:to>
    <xdr:sp macro="" textlink="">
      <xdr:nvSpPr>
        <xdr:cNvPr id="13973455" name="AutoShape 334">
          <a:extLst>
            <a:ext uri="{FF2B5EF4-FFF2-40B4-BE49-F238E27FC236}">
              <a16:creationId xmlns:a16="http://schemas.microsoft.com/office/drawing/2014/main" id="{DEB42531-C6C1-478B-B958-4B58E442E6BA}"/>
            </a:ext>
          </a:extLst>
        </xdr:cNvPr>
        <xdr:cNvSpPr>
          <a:spLocks noChangeArrowheads="1"/>
        </xdr:cNvSpPr>
      </xdr:nvSpPr>
      <xdr:spPr bwMode="auto">
        <a:xfrm>
          <a:off x="2371725" y="5981700"/>
          <a:ext cx="3228975" cy="476250"/>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56</xdr:row>
      <xdr:rowOff>38100</xdr:rowOff>
    </xdr:from>
    <xdr:to>
      <xdr:col>4</xdr:col>
      <xdr:colOff>714375</xdr:colOff>
      <xdr:row>56</xdr:row>
      <xdr:rowOff>304800</xdr:rowOff>
    </xdr:to>
    <xdr:sp macro="" textlink="">
      <xdr:nvSpPr>
        <xdr:cNvPr id="13973456" name="AutoShape 334">
          <a:extLst>
            <a:ext uri="{FF2B5EF4-FFF2-40B4-BE49-F238E27FC236}">
              <a16:creationId xmlns:a16="http://schemas.microsoft.com/office/drawing/2014/main" id="{E7164BB0-8CDB-4029-898D-D09A674E6096}"/>
            </a:ext>
          </a:extLst>
        </xdr:cNvPr>
        <xdr:cNvSpPr>
          <a:spLocks noChangeArrowheads="1"/>
        </xdr:cNvSpPr>
      </xdr:nvSpPr>
      <xdr:spPr bwMode="auto">
        <a:xfrm>
          <a:off x="2371725" y="23641050"/>
          <a:ext cx="3228975" cy="26670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60</xdr:row>
      <xdr:rowOff>38100</xdr:rowOff>
    </xdr:from>
    <xdr:to>
      <xdr:col>4</xdr:col>
      <xdr:colOff>704850</xdr:colOff>
      <xdr:row>60</xdr:row>
      <xdr:rowOff>733425</xdr:rowOff>
    </xdr:to>
    <xdr:sp macro="" textlink="">
      <xdr:nvSpPr>
        <xdr:cNvPr id="13973457" name="AutoShape 334">
          <a:extLst>
            <a:ext uri="{FF2B5EF4-FFF2-40B4-BE49-F238E27FC236}">
              <a16:creationId xmlns:a16="http://schemas.microsoft.com/office/drawing/2014/main" id="{9724F14E-F15B-4308-8DA8-27C3489FA7FE}"/>
            </a:ext>
          </a:extLst>
        </xdr:cNvPr>
        <xdr:cNvSpPr>
          <a:spLocks noChangeArrowheads="1"/>
        </xdr:cNvSpPr>
      </xdr:nvSpPr>
      <xdr:spPr bwMode="auto">
        <a:xfrm>
          <a:off x="2362200" y="25431750"/>
          <a:ext cx="3228975" cy="695325"/>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68</xdr:row>
      <xdr:rowOff>38100</xdr:rowOff>
    </xdr:from>
    <xdr:to>
      <xdr:col>4</xdr:col>
      <xdr:colOff>704850</xdr:colOff>
      <xdr:row>68</xdr:row>
      <xdr:rowOff>723900</xdr:rowOff>
    </xdr:to>
    <xdr:sp macro="" textlink="">
      <xdr:nvSpPr>
        <xdr:cNvPr id="13973458" name="AutoShape 334">
          <a:extLst>
            <a:ext uri="{FF2B5EF4-FFF2-40B4-BE49-F238E27FC236}">
              <a16:creationId xmlns:a16="http://schemas.microsoft.com/office/drawing/2014/main" id="{189E97A5-5A10-4915-B91A-C4D6FDA2A2A8}"/>
            </a:ext>
          </a:extLst>
        </xdr:cNvPr>
        <xdr:cNvSpPr>
          <a:spLocks noChangeArrowheads="1"/>
        </xdr:cNvSpPr>
      </xdr:nvSpPr>
      <xdr:spPr bwMode="auto">
        <a:xfrm>
          <a:off x="2362200" y="28879800"/>
          <a:ext cx="3228975" cy="68580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72</xdr:row>
      <xdr:rowOff>38100</xdr:rowOff>
    </xdr:from>
    <xdr:to>
      <xdr:col>4</xdr:col>
      <xdr:colOff>704850</xdr:colOff>
      <xdr:row>73</xdr:row>
      <xdr:rowOff>990600</xdr:rowOff>
    </xdr:to>
    <xdr:sp macro="" textlink="">
      <xdr:nvSpPr>
        <xdr:cNvPr id="13973459" name="AutoShape 334">
          <a:extLst>
            <a:ext uri="{FF2B5EF4-FFF2-40B4-BE49-F238E27FC236}">
              <a16:creationId xmlns:a16="http://schemas.microsoft.com/office/drawing/2014/main" id="{76B1B4E7-A07E-4220-BDBB-A5779FB93BAF}"/>
            </a:ext>
          </a:extLst>
        </xdr:cNvPr>
        <xdr:cNvSpPr>
          <a:spLocks noChangeArrowheads="1"/>
        </xdr:cNvSpPr>
      </xdr:nvSpPr>
      <xdr:spPr bwMode="auto">
        <a:xfrm>
          <a:off x="2362200" y="31975425"/>
          <a:ext cx="3228975" cy="1581150"/>
        </a:xfrm>
        <a:prstGeom prst="bracketPair">
          <a:avLst>
            <a:gd name="adj" fmla="val 53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77</xdr:row>
      <xdr:rowOff>38100</xdr:rowOff>
    </xdr:from>
    <xdr:to>
      <xdr:col>4</xdr:col>
      <xdr:colOff>704850</xdr:colOff>
      <xdr:row>77</xdr:row>
      <xdr:rowOff>304800</xdr:rowOff>
    </xdr:to>
    <xdr:sp macro="" textlink="">
      <xdr:nvSpPr>
        <xdr:cNvPr id="13973460" name="AutoShape 334">
          <a:extLst>
            <a:ext uri="{FF2B5EF4-FFF2-40B4-BE49-F238E27FC236}">
              <a16:creationId xmlns:a16="http://schemas.microsoft.com/office/drawing/2014/main" id="{2D1B5517-4F24-4E71-89F0-6DEC5CB3C6FD}"/>
            </a:ext>
          </a:extLst>
        </xdr:cNvPr>
        <xdr:cNvSpPr>
          <a:spLocks noChangeArrowheads="1"/>
        </xdr:cNvSpPr>
      </xdr:nvSpPr>
      <xdr:spPr bwMode="auto">
        <a:xfrm>
          <a:off x="2362200" y="35213925"/>
          <a:ext cx="322897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82</xdr:row>
      <xdr:rowOff>38100</xdr:rowOff>
    </xdr:from>
    <xdr:to>
      <xdr:col>4</xdr:col>
      <xdr:colOff>714375</xdr:colOff>
      <xdr:row>83</xdr:row>
      <xdr:rowOff>466725</xdr:rowOff>
    </xdr:to>
    <xdr:sp macro="" textlink="">
      <xdr:nvSpPr>
        <xdr:cNvPr id="13973461" name="AutoShape 334">
          <a:extLst>
            <a:ext uri="{FF2B5EF4-FFF2-40B4-BE49-F238E27FC236}">
              <a16:creationId xmlns:a16="http://schemas.microsoft.com/office/drawing/2014/main" id="{725330B7-7E38-4F86-91F9-14350C627AA3}"/>
            </a:ext>
          </a:extLst>
        </xdr:cNvPr>
        <xdr:cNvSpPr>
          <a:spLocks noChangeArrowheads="1"/>
        </xdr:cNvSpPr>
      </xdr:nvSpPr>
      <xdr:spPr bwMode="auto">
        <a:xfrm>
          <a:off x="2371725" y="37709475"/>
          <a:ext cx="3228975" cy="676275"/>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99</xdr:row>
      <xdr:rowOff>47625</xdr:rowOff>
    </xdr:from>
    <xdr:to>
      <xdr:col>4</xdr:col>
      <xdr:colOff>714375</xdr:colOff>
      <xdr:row>100</xdr:row>
      <xdr:rowOff>285750</xdr:rowOff>
    </xdr:to>
    <xdr:sp macro="" textlink="">
      <xdr:nvSpPr>
        <xdr:cNvPr id="13973462" name="AutoShape 334">
          <a:extLst>
            <a:ext uri="{FF2B5EF4-FFF2-40B4-BE49-F238E27FC236}">
              <a16:creationId xmlns:a16="http://schemas.microsoft.com/office/drawing/2014/main" id="{D4217D26-1717-4033-A062-9A30EC0F7B94}"/>
            </a:ext>
          </a:extLst>
        </xdr:cNvPr>
        <xdr:cNvSpPr>
          <a:spLocks noChangeArrowheads="1"/>
        </xdr:cNvSpPr>
      </xdr:nvSpPr>
      <xdr:spPr bwMode="auto">
        <a:xfrm>
          <a:off x="2371725" y="43938825"/>
          <a:ext cx="3228975" cy="428625"/>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104</xdr:row>
      <xdr:rowOff>47625</xdr:rowOff>
    </xdr:from>
    <xdr:to>
      <xdr:col>4</xdr:col>
      <xdr:colOff>714375</xdr:colOff>
      <xdr:row>105</xdr:row>
      <xdr:rowOff>285750</xdr:rowOff>
    </xdr:to>
    <xdr:sp macro="" textlink="">
      <xdr:nvSpPr>
        <xdr:cNvPr id="13973463" name="AutoShape 334">
          <a:extLst>
            <a:ext uri="{FF2B5EF4-FFF2-40B4-BE49-F238E27FC236}">
              <a16:creationId xmlns:a16="http://schemas.microsoft.com/office/drawing/2014/main" id="{7E18C1F0-6939-4376-9E89-5285B889EB46}"/>
            </a:ext>
          </a:extLst>
        </xdr:cNvPr>
        <xdr:cNvSpPr>
          <a:spLocks noChangeArrowheads="1"/>
        </xdr:cNvSpPr>
      </xdr:nvSpPr>
      <xdr:spPr bwMode="auto">
        <a:xfrm>
          <a:off x="2371725" y="45348525"/>
          <a:ext cx="3228975" cy="428625"/>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111</xdr:row>
      <xdr:rowOff>47625</xdr:rowOff>
    </xdr:from>
    <xdr:to>
      <xdr:col>4</xdr:col>
      <xdr:colOff>714375</xdr:colOff>
      <xdr:row>112</xdr:row>
      <xdr:rowOff>285750</xdr:rowOff>
    </xdr:to>
    <xdr:sp macro="" textlink="">
      <xdr:nvSpPr>
        <xdr:cNvPr id="13973464" name="AutoShape 334">
          <a:extLst>
            <a:ext uri="{FF2B5EF4-FFF2-40B4-BE49-F238E27FC236}">
              <a16:creationId xmlns:a16="http://schemas.microsoft.com/office/drawing/2014/main" id="{D226C7D9-A674-403D-AF9C-0B8F924DE168}"/>
            </a:ext>
          </a:extLst>
        </xdr:cNvPr>
        <xdr:cNvSpPr>
          <a:spLocks noChangeArrowheads="1"/>
        </xdr:cNvSpPr>
      </xdr:nvSpPr>
      <xdr:spPr bwMode="auto">
        <a:xfrm>
          <a:off x="2371725" y="47653575"/>
          <a:ext cx="3228975" cy="428625"/>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116</xdr:row>
      <xdr:rowOff>47625</xdr:rowOff>
    </xdr:from>
    <xdr:to>
      <xdr:col>4</xdr:col>
      <xdr:colOff>714375</xdr:colOff>
      <xdr:row>117</xdr:row>
      <xdr:rowOff>285750</xdr:rowOff>
    </xdr:to>
    <xdr:sp macro="" textlink="">
      <xdr:nvSpPr>
        <xdr:cNvPr id="13973465" name="AutoShape 334">
          <a:extLst>
            <a:ext uri="{FF2B5EF4-FFF2-40B4-BE49-F238E27FC236}">
              <a16:creationId xmlns:a16="http://schemas.microsoft.com/office/drawing/2014/main" id="{B3D2D06A-D683-4332-8B3E-AE1D9C6917E4}"/>
            </a:ext>
          </a:extLst>
        </xdr:cNvPr>
        <xdr:cNvSpPr>
          <a:spLocks noChangeArrowheads="1"/>
        </xdr:cNvSpPr>
      </xdr:nvSpPr>
      <xdr:spPr bwMode="auto">
        <a:xfrm>
          <a:off x="2371725" y="49063275"/>
          <a:ext cx="3228975" cy="428625"/>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54</xdr:row>
      <xdr:rowOff>57150</xdr:rowOff>
    </xdr:from>
    <xdr:to>
      <xdr:col>4</xdr:col>
      <xdr:colOff>704850</xdr:colOff>
      <xdr:row>54</xdr:row>
      <xdr:rowOff>447675</xdr:rowOff>
    </xdr:to>
    <xdr:sp macro="" textlink="">
      <xdr:nvSpPr>
        <xdr:cNvPr id="13973466" name="AutoShape 334">
          <a:extLst>
            <a:ext uri="{FF2B5EF4-FFF2-40B4-BE49-F238E27FC236}">
              <a16:creationId xmlns:a16="http://schemas.microsoft.com/office/drawing/2014/main" id="{1F73DDF7-CEB4-44FA-946D-C655AC8A7738}"/>
            </a:ext>
          </a:extLst>
        </xdr:cNvPr>
        <xdr:cNvSpPr>
          <a:spLocks noChangeArrowheads="1"/>
        </xdr:cNvSpPr>
      </xdr:nvSpPr>
      <xdr:spPr bwMode="auto">
        <a:xfrm>
          <a:off x="2362200" y="22650450"/>
          <a:ext cx="3228975" cy="390525"/>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52</xdr:row>
      <xdr:rowOff>38100</xdr:rowOff>
    </xdr:from>
    <xdr:to>
      <xdr:col>4</xdr:col>
      <xdr:colOff>714375</xdr:colOff>
      <xdr:row>52</xdr:row>
      <xdr:rowOff>466725</xdr:rowOff>
    </xdr:to>
    <xdr:sp macro="" textlink="">
      <xdr:nvSpPr>
        <xdr:cNvPr id="13973467" name="AutoShape 334">
          <a:extLst>
            <a:ext uri="{FF2B5EF4-FFF2-40B4-BE49-F238E27FC236}">
              <a16:creationId xmlns:a16="http://schemas.microsoft.com/office/drawing/2014/main" id="{B79BD65D-E974-4867-9EBF-2B919A37E787}"/>
            </a:ext>
          </a:extLst>
        </xdr:cNvPr>
        <xdr:cNvSpPr>
          <a:spLocks noChangeArrowheads="1"/>
        </xdr:cNvSpPr>
      </xdr:nvSpPr>
      <xdr:spPr bwMode="auto">
        <a:xfrm>
          <a:off x="2371725" y="21212175"/>
          <a:ext cx="3228975" cy="428625"/>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38098</xdr:colOff>
      <xdr:row>23</xdr:row>
      <xdr:rowOff>47624</xdr:rowOff>
    </xdr:from>
    <xdr:to>
      <xdr:col>4</xdr:col>
      <xdr:colOff>724693</xdr:colOff>
      <xdr:row>23</xdr:row>
      <xdr:rowOff>457199</xdr:rowOff>
    </xdr:to>
    <xdr:sp macro="" textlink="">
      <xdr:nvSpPr>
        <xdr:cNvPr id="19" name="大かっこ 18">
          <a:extLst>
            <a:ext uri="{FF2B5EF4-FFF2-40B4-BE49-F238E27FC236}">
              <a16:creationId xmlns:a16="http://schemas.microsoft.com/office/drawing/2014/main" id="{BD8E2716-2B4D-4C6D-97C9-5553670FA411}"/>
            </a:ext>
          </a:extLst>
        </xdr:cNvPr>
        <xdr:cNvSpPr/>
      </xdr:nvSpPr>
      <xdr:spPr>
        <a:xfrm>
          <a:off x="2743198" y="9563099"/>
          <a:ext cx="3248820"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846"/>
  <sheetViews>
    <sheetView tabSelected="1" view="pageBreakPreview" zoomScaleNormal="100" zoomScaleSheetLayoutView="100" workbookViewId="0">
      <selection sqref="A1:D1"/>
    </sheetView>
  </sheetViews>
  <sheetFormatPr defaultColWidth="9" defaultRowHeight="13.2" x14ac:dyDescent="0.2"/>
  <cols>
    <col min="1" max="1" width="5.88671875" style="61" customWidth="1"/>
    <col min="2" max="2" width="9.21875" style="111" customWidth="1"/>
    <col min="3" max="3" width="15.33203125" style="30" customWidth="1"/>
    <col min="4" max="4" width="33.6640625" style="44" customWidth="1"/>
    <col min="5" max="5" width="10" style="64" customWidth="1"/>
    <col min="6" max="7" width="9.6640625" style="48" customWidth="1"/>
    <col min="8" max="8" width="13.6640625" style="48" customWidth="1"/>
    <col min="9" max="11" width="12.109375" style="48" customWidth="1"/>
    <col min="12" max="12" width="8.77734375" style="49" customWidth="1"/>
    <col min="13" max="13" width="7.6640625" style="48" customWidth="1"/>
    <col min="14" max="14" width="12.109375" style="48" customWidth="1"/>
    <col min="15" max="15" width="16" style="50" customWidth="1"/>
    <col min="16" max="16" width="2.6640625" style="47" customWidth="1"/>
    <col min="17" max="16384" width="9" style="47"/>
  </cols>
  <sheetData>
    <row r="1" spans="1:15" s="51" customFormat="1" ht="27" customHeight="1" x14ac:dyDescent="0.2">
      <c r="A1" s="270" t="s">
        <v>1307</v>
      </c>
      <c r="B1" s="270"/>
      <c r="C1" s="270"/>
      <c r="D1" s="270"/>
      <c r="E1" s="64"/>
      <c r="F1" s="48"/>
      <c r="G1" s="48"/>
      <c r="H1" s="48"/>
      <c r="I1" s="48"/>
      <c r="J1" s="48"/>
      <c r="K1" s="48"/>
      <c r="L1" s="49"/>
      <c r="M1" s="48"/>
      <c r="N1" s="48"/>
      <c r="O1" s="50"/>
    </row>
    <row r="2" spans="1:15" s="54" customFormat="1" ht="20.25" customHeight="1" x14ac:dyDescent="0.2">
      <c r="A2" s="52" t="s">
        <v>34</v>
      </c>
      <c r="B2" s="111"/>
      <c r="C2" s="53"/>
      <c r="D2" s="31"/>
      <c r="E2" s="65"/>
      <c r="F2" s="66"/>
      <c r="G2" s="66"/>
      <c r="H2" s="48"/>
      <c r="I2" s="58"/>
      <c r="J2" s="58"/>
      <c r="K2" s="55"/>
      <c r="L2" s="49"/>
      <c r="M2" s="48"/>
      <c r="N2" s="48"/>
      <c r="O2" s="50"/>
    </row>
    <row r="3" spans="1:15" s="54" customFormat="1" ht="20.25" customHeight="1" x14ac:dyDescent="0.2">
      <c r="A3" s="52" t="s">
        <v>563</v>
      </c>
      <c r="B3" s="111"/>
      <c r="C3" s="53"/>
      <c r="D3" s="31"/>
      <c r="E3" s="65"/>
      <c r="F3" s="66"/>
      <c r="G3" s="66"/>
      <c r="H3" s="48"/>
      <c r="I3" s="48"/>
      <c r="J3" s="48"/>
      <c r="K3" s="48"/>
      <c r="L3" s="49"/>
      <c r="M3" s="48"/>
      <c r="N3" s="48"/>
      <c r="O3" s="50"/>
    </row>
    <row r="4" spans="1:15" s="54" customFormat="1" ht="20.25" customHeight="1" x14ac:dyDescent="0.2">
      <c r="A4" s="52" t="s">
        <v>548</v>
      </c>
      <c r="B4" s="111"/>
      <c r="C4" s="53"/>
      <c r="D4" s="31"/>
      <c r="E4" s="65"/>
      <c r="F4" s="66"/>
      <c r="G4" s="66"/>
      <c r="H4" s="48"/>
      <c r="I4" s="48"/>
      <c r="J4" s="48"/>
      <c r="K4" s="48"/>
      <c r="L4" s="49"/>
      <c r="M4" s="48"/>
      <c r="N4" s="48"/>
      <c r="O4" s="50"/>
    </row>
    <row r="5" spans="1:15" s="54" customFormat="1" ht="20.25" customHeight="1" x14ac:dyDescent="0.2">
      <c r="A5" s="52" t="s">
        <v>1301</v>
      </c>
      <c r="B5" s="111"/>
      <c r="C5" s="53"/>
      <c r="D5" s="31"/>
      <c r="E5" s="65"/>
      <c r="F5" s="66"/>
      <c r="G5" s="66"/>
      <c r="H5" s="48"/>
      <c r="I5" s="48"/>
      <c r="J5" s="48"/>
      <c r="K5" s="48"/>
      <c r="L5" s="49"/>
      <c r="M5" s="48"/>
      <c r="N5" s="48"/>
      <c r="O5" s="50"/>
    </row>
    <row r="6" spans="1:15" s="54" customFormat="1" ht="20.25" customHeight="1" x14ac:dyDescent="0.2">
      <c r="A6" s="52" t="s">
        <v>1306</v>
      </c>
      <c r="B6" s="111"/>
      <c r="C6" s="53"/>
      <c r="D6" s="31"/>
      <c r="E6" s="65"/>
      <c r="F6" s="66"/>
      <c r="G6" s="66"/>
      <c r="H6" s="48"/>
      <c r="I6" s="48"/>
      <c r="J6" s="48"/>
      <c r="K6" s="48"/>
      <c r="L6" s="49"/>
      <c r="M6" s="48"/>
      <c r="N6" s="48"/>
      <c r="O6" s="50"/>
    </row>
    <row r="7" spans="1:15" s="54" customFormat="1" ht="15.75" customHeight="1" x14ac:dyDescent="0.2">
      <c r="A7" s="56"/>
      <c r="B7" s="111"/>
      <c r="C7" s="30"/>
      <c r="D7" s="31"/>
      <c r="E7" s="65"/>
      <c r="F7" s="57"/>
      <c r="G7" s="57"/>
      <c r="H7" s="48"/>
      <c r="I7" s="48"/>
      <c r="J7" s="48"/>
      <c r="K7" s="48"/>
      <c r="L7" s="49"/>
      <c r="M7" s="48"/>
      <c r="N7" s="48"/>
      <c r="O7" s="48" t="s">
        <v>47</v>
      </c>
    </row>
    <row r="8" spans="1:15" ht="20.25" customHeight="1" x14ac:dyDescent="0.2">
      <c r="A8" s="271" t="s">
        <v>50</v>
      </c>
      <c r="B8" s="274" t="s">
        <v>92</v>
      </c>
      <c r="C8" s="277" t="s">
        <v>2</v>
      </c>
      <c r="D8" s="279" t="s">
        <v>36</v>
      </c>
      <c r="E8" s="280"/>
      <c r="F8" s="305" t="s">
        <v>32</v>
      </c>
      <c r="G8" s="306"/>
      <c r="H8" s="311" t="s">
        <v>55</v>
      </c>
      <c r="I8" s="305" t="s">
        <v>42</v>
      </c>
      <c r="J8" s="313"/>
      <c r="K8" s="313"/>
      <c r="L8" s="313"/>
      <c r="M8" s="313"/>
      <c r="N8" s="306"/>
      <c r="O8" s="260" t="s">
        <v>33</v>
      </c>
    </row>
    <row r="9" spans="1:15" ht="31.5" customHeight="1" x14ac:dyDescent="0.2">
      <c r="A9" s="272"/>
      <c r="B9" s="275"/>
      <c r="C9" s="278"/>
      <c r="D9" s="281"/>
      <c r="E9" s="282"/>
      <c r="F9" s="309"/>
      <c r="G9" s="310"/>
      <c r="H9" s="312"/>
      <c r="I9" s="309"/>
      <c r="J9" s="314"/>
      <c r="K9" s="314"/>
      <c r="L9" s="314"/>
      <c r="M9" s="314"/>
      <c r="N9" s="310"/>
      <c r="O9" s="261"/>
    </row>
    <row r="10" spans="1:15" ht="20.25" customHeight="1" x14ac:dyDescent="0.2">
      <c r="A10" s="272"/>
      <c r="B10" s="275"/>
      <c r="C10" s="299" t="s">
        <v>3</v>
      </c>
      <c r="D10" s="301" t="s">
        <v>35</v>
      </c>
      <c r="E10" s="302"/>
      <c r="F10" s="32" t="s">
        <v>9</v>
      </c>
      <c r="G10" s="32" t="s">
        <v>54</v>
      </c>
      <c r="H10" s="312"/>
      <c r="I10" s="27" t="s">
        <v>43</v>
      </c>
      <c r="J10" s="27" t="s">
        <v>44</v>
      </c>
      <c r="K10" s="27" t="s">
        <v>45</v>
      </c>
      <c r="L10" s="305" t="s">
        <v>38</v>
      </c>
      <c r="M10" s="306"/>
      <c r="N10" s="27" t="s">
        <v>46</v>
      </c>
      <c r="O10" s="261"/>
    </row>
    <row r="11" spans="1:15" s="58" customFormat="1" ht="20.25" customHeight="1" x14ac:dyDescent="0.2">
      <c r="A11" s="273"/>
      <c r="B11" s="276"/>
      <c r="C11" s="300"/>
      <c r="D11" s="303"/>
      <c r="E11" s="304"/>
      <c r="F11" s="33" t="s">
        <v>14</v>
      </c>
      <c r="G11" s="33" t="s">
        <v>14</v>
      </c>
      <c r="H11" s="33" t="s">
        <v>14</v>
      </c>
      <c r="I11" s="33" t="s">
        <v>14</v>
      </c>
      <c r="J11" s="33" t="s">
        <v>14</v>
      </c>
      <c r="K11" s="33" t="s">
        <v>14</v>
      </c>
      <c r="L11" s="307" t="s">
        <v>14</v>
      </c>
      <c r="M11" s="308"/>
      <c r="N11" s="33" t="s">
        <v>14</v>
      </c>
      <c r="O11" s="33" t="s">
        <v>14</v>
      </c>
    </row>
    <row r="12" spans="1:15" ht="27" customHeight="1" x14ac:dyDescent="0.2">
      <c r="A12" s="268" t="s">
        <v>91</v>
      </c>
      <c r="B12" s="283" t="s">
        <v>93</v>
      </c>
      <c r="C12" s="285" t="s">
        <v>362</v>
      </c>
      <c r="D12" s="297" t="s">
        <v>557</v>
      </c>
      <c r="E12" s="298"/>
      <c r="F12" s="145">
        <v>158</v>
      </c>
      <c r="G12" s="145">
        <v>158</v>
      </c>
      <c r="H12" s="145">
        <v>0</v>
      </c>
      <c r="I12" s="145">
        <v>0</v>
      </c>
      <c r="J12" s="145">
        <v>0</v>
      </c>
      <c r="K12" s="145">
        <v>0</v>
      </c>
      <c r="L12" s="146"/>
      <c r="M12" s="147">
        <v>0</v>
      </c>
      <c r="N12" s="145">
        <v>0</v>
      </c>
      <c r="O12" s="145">
        <v>158</v>
      </c>
    </row>
    <row r="13" spans="1:15" ht="27" customHeight="1" x14ac:dyDescent="0.2">
      <c r="A13" s="269"/>
      <c r="B13" s="284"/>
      <c r="C13" s="286"/>
      <c r="D13" s="315"/>
      <c r="E13" s="316"/>
      <c r="F13" s="148">
        <v>1658</v>
      </c>
      <c r="G13" s="148">
        <v>1658</v>
      </c>
      <c r="H13" s="148">
        <v>1370</v>
      </c>
      <c r="I13" s="148">
        <v>0</v>
      </c>
      <c r="J13" s="148">
        <v>0</v>
      </c>
      <c r="K13" s="148">
        <v>0</v>
      </c>
      <c r="L13" s="149"/>
      <c r="M13" s="150">
        <v>0</v>
      </c>
      <c r="N13" s="148">
        <v>1370</v>
      </c>
      <c r="O13" s="148">
        <v>288</v>
      </c>
    </row>
    <row r="14" spans="1:15" ht="27" customHeight="1" x14ac:dyDescent="0.2">
      <c r="A14" s="269"/>
      <c r="B14" s="287" t="s">
        <v>93</v>
      </c>
      <c r="C14" s="285" t="s">
        <v>414</v>
      </c>
      <c r="D14" s="262" t="s">
        <v>564</v>
      </c>
      <c r="E14" s="263"/>
      <c r="F14" s="151">
        <v>125</v>
      </c>
      <c r="G14" s="151">
        <v>125</v>
      </c>
      <c r="H14" s="151">
        <v>115</v>
      </c>
      <c r="I14" s="151">
        <v>0</v>
      </c>
      <c r="J14" s="151">
        <v>0</v>
      </c>
      <c r="K14" s="151">
        <v>0</v>
      </c>
      <c r="L14" s="152"/>
      <c r="M14" s="153">
        <v>0</v>
      </c>
      <c r="N14" s="151">
        <v>115</v>
      </c>
      <c r="O14" s="151">
        <v>10</v>
      </c>
    </row>
    <row r="15" spans="1:15" ht="27" customHeight="1" x14ac:dyDescent="0.2">
      <c r="A15" s="269"/>
      <c r="B15" s="288"/>
      <c r="C15" s="286"/>
      <c r="D15" s="264"/>
      <c r="E15" s="265"/>
      <c r="F15" s="154">
        <v>70</v>
      </c>
      <c r="G15" s="154">
        <v>70</v>
      </c>
      <c r="H15" s="154">
        <v>54</v>
      </c>
      <c r="I15" s="154">
        <v>0</v>
      </c>
      <c r="J15" s="154">
        <v>0</v>
      </c>
      <c r="K15" s="154">
        <v>0</v>
      </c>
      <c r="L15" s="155"/>
      <c r="M15" s="156">
        <v>0</v>
      </c>
      <c r="N15" s="154">
        <v>54</v>
      </c>
      <c r="O15" s="154">
        <v>16</v>
      </c>
    </row>
    <row r="16" spans="1:15" ht="53.25" customHeight="1" x14ac:dyDescent="0.2">
      <c r="A16" s="36"/>
      <c r="B16" s="287" t="s">
        <v>473</v>
      </c>
      <c r="C16" s="289" t="s">
        <v>261</v>
      </c>
      <c r="D16" s="262" t="s">
        <v>1077</v>
      </c>
      <c r="E16" s="263"/>
      <c r="F16" s="157">
        <v>28656</v>
      </c>
      <c r="G16" s="157">
        <v>20024</v>
      </c>
      <c r="H16" s="157">
        <v>19906</v>
      </c>
      <c r="I16" s="157">
        <v>0</v>
      </c>
      <c r="J16" s="157">
        <v>13410</v>
      </c>
      <c r="K16" s="157">
        <v>0</v>
      </c>
      <c r="L16" s="158" t="s">
        <v>132</v>
      </c>
      <c r="M16" s="159">
        <v>9</v>
      </c>
      <c r="N16" s="157">
        <v>6487</v>
      </c>
      <c r="O16" s="157">
        <v>118</v>
      </c>
    </row>
    <row r="17" spans="1:15" ht="65.25" customHeight="1" x14ac:dyDescent="0.2">
      <c r="A17" s="36"/>
      <c r="B17" s="288"/>
      <c r="C17" s="290"/>
      <c r="D17" s="291" t="s">
        <v>565</v>
      </c>
      <c r="E17" s="292"/>
      <c r="F17" s="148">
        <v>24651</v>
      </c>
      <c r="G17" s="154">
        <v>22417</v>
      </c>
      <c r="H17" s="154">
        <v>21893</v>
      </c>
      <c r="I17" s="154">
        <v>0</v>
      </c>
      <c r="J17" s="154">
        <v>15574</v>
      </c>
      <c r="K17" s="154">
        <v>0</v>
      </c>
      <c r="L17" s="155" t="s">
        <v>49</v>
      </c>
      <c r="M17" s="156">
        <v>9</v>
      </c>
      <c r="N17" s="154">
        <v>6310</v>
      </c>
      <c r="O17" s="154">
        <v>524</v>
      </c>
    </row>
    <row r="18" spans="1:15" ht="42" customHeight="1" x14ac:dyDescent="0.2">
      <c r="A18" s="36"/>
      <c r="B18" s="293" t="s">
        <v>572</v>
      </c>
      <c r="C18" s="13" t="s">
        <v>567</v>
      </c>
      <c r="D18" s="266" t="s">
        <v>878</v>
      </c>
      <c r="E18" s="267"/>
      <c r="F18" s="157">
        <v>4580</v>
      </c>
      <c r="G18" s="157">
        <v>4944</v>
      </c>
      <c r="H18" s="157">
        <v>4416</v>
      </c>
      <c r="I18" s="157">
        <v>477</v>
      </c>
      <c r="J18" s="157">
        <v>0</v>
      </c>
      <c r="K18" s="157">
        <v>0</v>
      </c>
      <c r="L18" s="158"/>
      <c r="M18" s="159">
        <v>0</v>
      </c>
      <c r="N18" s="157">
        <v>3939</v>
      </c>
      <c r="O18" s="157">
        <v>528</v>
      </c>
    </row>
    <row r="19" spans="1:15" ht="90" customHeight="1" x14ac:dyDescent="0.2">
      <c r="A19" s="36"/>
      <c r="B19" s="294"/>
      <c r="C19" s="17" t="s">
        <v>566</v>
      </c>
      <c r="D19" s="264" t="s">
        <v>1296</v>
      </c>
      <c r="E19" s="265"/>
      <c r="F19" s="148">
        <v>2349</v>
      </c>
      <c r="G19" s="154">
        <v>2916</v>
      </c>
      <c r="H19" s="154">
        <v>2910</v>
      </c>
      <c r="I19" s="154">
        <v>0</v>
      </c>
      <c r="J19" s="154">
        <v>0</v>
      </c>
      <c r="K19" s="154">
        <v>0</v>
      </c>
      <c r="L19" s="155"/>
      <c r="M19" s="156">
        <v>0</v>
      </c>
      <c r="N19" s="154">
        <v>2910</v>
      </c>
      <c r="O19" s="154">
        <v>6</v>
      </c>
    </row>
    <row r="20" spans="1:15" ht="38.25" customHeight="1" x14ac:dyDescent="0.2">
      <c r="A20" s="36"/>
      <c r="B20" s="293" t="s">
        <v>572</v>
      </c>
      <c r="C20" s="285" t="s">
        <v>136</v>
      </c>
      <c r="D20" s="297" t="s">
        <v>875</v>
      </c>
      <c r="E20" s="298"/>
      <c r="F20" s="157">
        <v>545</v>
      </c>
      <c r="G20" s="157">
        <v>695</v>
      </c>
      <c r="H20" s="157">
        <v>693</v>
      </c>
      <c r="I20" s="157">
        <v>0</v>
      </c>
      <c r="J20" s="157">
        <v>0</v>
      </c>
      <c r="K20" s="157">
        <v>0</v>
      </c>
      <c r="L20" s="158"/>
      <c r="M20" s="159">
        <v>0</v>
      </c>
      <c r="N20" s="157">
        <v>693</v>
      </c>
      <c r="O20" s="157">
        <v>2</v>
      </c>
    </row>
    <row r="21" spans="1:15" ht="27" customHeight="1" x14ac:dyDescent="0.2">
      <c r="A21" s="36"/>
      <c r="B21" s="294"/>
      <c r="C21" s="286"/>
      <c r="D21" s="319" t="s">
        <v>568</v>
      </c>
      <c r="E21" s="320"/>
      <c r="F21" s="154">
        <v>581</v>
      </c>
      <c r="G21" s="154">
        <v>606</v>
      </c>
      <c r="H21" s="154">
        <v>527</v>
      </c>
      <c r="I21" s="154">
        <v>0</v>
      </c>
      <c r="J21" s="154">
        <v>0</v>
      </c>
      <c r="K21" s="154">
        <v>0</v>
      </c>
      <c r="L21" s="155"/>
      <c r="M21" s="156">
        <v>0</v>
      </c>
      <c r="N21" s="154">
        <v>527</v>
      </c>
      <c r="O21" s="154">
        <v>79</v>
      </c>
    </row>
    <row r="22" spans="1:15" ht="27" customHeight="1" x14ac:dyDescent="0.2">
      <c r="A22" s="29"/>
      <c r="B22" s="283" t="s">
        <v>95</v>
      </c>
      <c r="C22" s="285" t="s">
        <v>569</v>
      </c>
      <c r="D22" s="262" t="s">
        <v>877</v>
      </c>
      <c r="E22" s="263"/>
      <c r="F22" s="295">
        <v>1478</v>
      </c>
      <c r="G22" s="295">
        <v>1478</v>
      </c>
      <c r="H22" s="295">
        <v>1051</v>
      </c>
      <c r="I22" s="295">
        <v>0</v>
      </c>
      <c r="J22" s="295">
        <v>0</v>
      </c>
      <c r="K22" s="295">
        <v>0</v>
      </c>
      <c r="L22" s="321"/>
      <c r="M22" s="323">
        <v>0</v>
      </c>
      <c r="N22" s="295">
        <v>1051</v>
      </c>
      <c r="O22" s="295">
        <v>427</v>
      </c>
    </row>
    <row r="23" spans="1:15" ht="27" customHeight="1" x14ac:dyDescent="0.2">
      <c r="A23" s="29"/>
      <c r="B23" s="284"/>
      <c r="C23" s="286"/>
      <c r="D23" s="264"/>
      <c r="E23" s="265"/>
      <c r="F23" s="296"/>
      <c r="G23" s="296"/>
      <c r="H23" s="296"/>
      <c r="I23" s="296"/>
      <c r="J23" s="296"/>
      <c r="K23" s="296"/>
      <c r="L23" s="322"/>
      <c r="M23" s="324"/>
      <c r="N23" s="296"/>
      <c r="O23" s="296"/>
    </row>
    <row r="24" spans="1:15" ht="27" customHeight="1" x14ac:dyDescent="0.2">
      <c r="A24" s="29"/>
      <c r="B24" s="283" t="s">
        <v>95</v>
      </c>
      <c r="C24" s="285" t="s">
        <v>570</v>
      </c>
      <c r="D24" s="262" t="s">
        <v>881</v>
      </c>
      <c r="E24" s="263"/>
      <c r="F24" s="295">
        <v>500</v>
      </c>
      <c r="G24" s="295">
        <v>500</v>
      </c>
      <c r="H24" s="295">
        <v>200</v>
      </c>
      <c r="I24" s="295">
        <v>0</v>
      </c>
      <c r="J24" s="295">
        <v>0</v>
      </c>
      <c r="K24" s="295">
        <v>0</v>
      </c>
      <c r="L24" s="321" t="s">
        <v>120</v>
      </c>
      <c r="M24" s="323">
        <v>200</v>
      </c>
      <c r="N24" s="295">
        <v>0</v>
      </c>
      <c r="O24" s="295">
        <v>300</v>
      </c>
    </row>
    <row r="25" spans="1:15" ht="27" customHeight="1" x14ac:dyDescent="0.2">
      <c r="A25" s="28"/>
      <c r="B25" s="284"/>
      <c r="C25" s="286"/>
      <c r="D25" s="264"/>
      <c r="E25" s="265"/>
      <c r="F25" s="296"/>
      <c r="G25" s="296"/>
      <c r="H25" s="296"/>
      <c r="I25" s="296"/>
      <c r="J25" s="296"/>
      <c r="K25" s="296"/>
      <c r="L25" s="322"/>
      <c r="M25" s="324"/>
      <c r="N25" s="296"/>
      <c r="O25" s="296"/>
    </row>
    <row r="26" spans="1:15" ht="27" customHeight="1" x14ac:dyDescent="0.2">
      <c r="A26" s="317" t="s">
        <v>0</v>
      </c>
      <c r="B26" s="330" t="s">
        <v>95</v>
      </c>
      <c r="C26" s="331" t="s">
        <v>571</v>
      </c>
      <c r="D26" s="332" t="s">
        <v>1108</v>
      </c>
      <c r="E26" s="333"/>
      <c r="F26" s="160">
        <v>2000</v>
      </c>
      <c r="G26" s="160">
        <v>2000</v>
      </c>
      <c r="H26" s="160">
        <v>1990</v>
      </c>
      <c r="I26" s="160">
        <v>0</v>
      </c>
      <c r="J26" s="160">
        <v>1160</v>
      </c>
      <c r="K26" s="160">
        <v>0</v>
      </c>
      <c r="L26" s="161"/>
      <c r="M26" s="162">
        <v>0</v>
      </c>
      <c r="N26" s="160">
        <v>830</v>
      </c>
      <c r="O26" s="160">
        <v>10</v>
      </c>
    </row>
    <row r="27" spans="1:15" ht="27" customHeight="1" x14ac:dyDescent="0.2">
      <c r="A27" s="317"/>
      <c r="B27" s="284"/>
      <c r="C27" s="286"/>
      <c r="D27" s="315"/>
      <c r="E27" s="316"/>
      <c r="F27" s="154">
        <v>2000</v>
      </c>
      <c r="G27" s="154">
        <v>2000</v>
      </c>
      <c r="H27" s="154">
        <v>1996</v>
      </c>
      <c r="I27" s="154">
        <v>0</v>
      </c>
      <c r="J27" s="154">
        <v>1165</v>
      </c>
      <c r="K27" s="154">
        <v>0</v>
      </c>
      <c r="L27" s="155"/>
      <c r="M27" s="156">
        <v>0</v>
      </c>
      <c r="N27" s="154">
        <v>831</v>
      </c>
      <c r="O27" s="154">
        <v>4</v>
      </c>
    </row>
    <row r="28" spans="1:15" ht="27" customHeight="1" x14ac:dyDescent="0.2">
      <c r="A28" s="325"/>
      <c r="B28" s="326" t="s">
        <v>95</v>
      </c>
      <c r="C28" s="327" t="s">
        <v>254</v>
      </c>
      <c r="D28" s="262" t="s">
        <v>879</v>
      </c>
      <c r="E28" s="263"/>
      <c r="F28" s="145">
        <v>90</v>
      </c>
      <c r="G28" s="145">
        <v>90</v>
      </c>
      <c r="H28" s="157">
        <v>65</v>
      </c>
      <c r="I28" s="157">
        <v>0</v>
      </c>
      <c r="J28" s="157">
        <v>0</v>
      </c>
      <c r="K28" s="157">
        <v>0</v>
      </c>
      <c r="L28" s="163"/>
      <c r="M28" s="159">
        <v>0</v>
      </c>
      <c r="N28" s="157">
        <v>65</v>
      </c>
      <c r="O28" s="157">
        <v>25</v>
      </c>
    </row>
    <row r="29" spans="1:15" ht="27" customHeight="1" x14ac:dyDescent="0.2">
      <c r="A29" s="268"/>
      <c r="B29" s="288"/>
      <c r="C29" s="328"/>
      <c r="D29" s="319" t="s">
        <v>357</v>
      </c>
      <c r="E29" s="320"/>
      <c r="F29" s="148">
        <v>90</v>
      </c>
      <c r="G29" s="148">
        <v>90</v>
      </c>
      <c r="H29" s="148">
        <v>0</v>
      </c>
      <c r="I29" s="148">
        <v>0</v>
      </c>
      <c r="J29" s="148">
        <v>0</v>
      </c>
      <c r="K29" s="148">
        <v>0</v>
      </c>
      <c r="L29" s="164"/>
      <c r="M29" s="150">
        <v>0</v>
      </c>
      <c r="N29" s="148">
        <v>0</v>
      </c>
      <c r="O29" s="148">
        <v>90</v>
      </c>
    </row>
    <row r="30" spans="1:15" ht="27" customHeight="1" x14ac:dyDescent="0.2">
      <c r="A30" s="317"/>
      <c r="B30" s="287" t="s">
        <v>95</v>
      </c>
      <c r="C30" s="329" t="s">
        <v>358</v>
      </c>
      <c r="D30" s="262" t="s">
        <v>880</v>
      </c>
      <c r="E30" s="263"/>
      <c r="F30" s="145">
        <v>48647</v>
      </c>
      <c r="G30" s="145">
        <v>635914</v>
      </c>
      <c r="H30" s="145">
        <v>423341</v>
      </c>
      <c r="I30" s="145">
        <v>0</v>
      </c>
      <c r="J30" s="145">
        <v>0</v>
      </c>
      <c r="K30" s="145">
        <v>0</v>
      </c>
      <c r="L30" s="165"/>
      <c r="M30" s="147">
        <v>0</v>
      </c>
      <c r="N30" s="145">
        <v>423341</v>
      </c>
      <c r="O30" s="145">
        <v>212573</v>
      </c>
    </row>
    <row r="31" spans="1:15" ht="27" customHeight="1" x14ac:dyDescent="0.2">
      <c r="A31" s="317"/>
      <c r="B31" s="288"/>
      <c r="C31" s="328"/>
      <c r="D31" s="319" t="s">
        <v>1109</v>
      </c>
      <c r="E31" s="320"/>
      <c r="F31" s="148">
        <v>49037</v>
      </c>
      <c r="G31" s="148">
        <v>46737</v>
      </c>
      <c r="H31" s="148">
        <v>30575</v>
      </c>
      <c r="I31" s="148">
        <v>0</v>
      </c>
      <c r="J31" s="148">
        <v>0</v>
      </c>
      <c r="K31" s="148">
        <v>0</v>
      </c>
      <c r="L31" s="166"/>
      <c r="M31" s="150">
        <v>0</v>
      </c>
      <c r="N31" s="148">
        <v>30575</v>
      </c>
      <c r="O31" s="148">
        <v>16162</v>
      </c>
    </row>
    <row r="32" spans="1:15" ht="27" customHeight="1" x14ac:dyDescent="0.2">
      <c r="A32" s="29"/>
      <c r="B32" s="283" t="s">
        <v>585</v>
      </c>
      <c r="C32" s="285" t="s">
        <v>584</v>
      </c>
      <c r="D32" s="262" t="s">
        <v>1011</v>
      </c>
      <c r="E32" s="263"/>
      <c r="F32" s="145">
        <v>1100</v>
      </c>
      <c r="G32" s="157">
        <v>890</v>
      </c>
      <c r="H32" s="157">
        <v>545</v>
      </c>
      <c r="I32" s="157">
        <v>0</v>
      </c>
      <c r="J32" s="157">
        <v>0</v>
      </c>
      <c r="K32" s="157">
        <v>0</v>
      </c>
      <c r="L32" s="163"/>
      <c r="M32" s="159">
        <v>0</v>
      </c>
      <c r="N32" s="157">
        <v>545</v>
      </c>
      <c r="O32" s="157">
        <v>345</v>
      </c>
    </row>
    <row r="33" spans="1:15" ht="39.9" customHeight="1" x14ac:dyDescent="0.2">
      <c r="A33" s="29"/>
      <c r="B33" s="284"/>
      <c r="C33" s="286"/>
      <c r="D33" s="319" t="s">
        <v>1012</v>
      </c>
      <c r="E33" s="320"/>
      <c r="F33" s="148">
        <v>2034</v>
      </c>
      <c r="G33" s="148">
        <v>2034</v>
      </c>
      <c r="H33" s="167">
        <v>495</v>
      </c>
      <c r="I33" s="167">
        <v>0</v>
      </c>
      <c r="J33" s="167">
        <v>0</v>
      </c>
      <c r="K33" s="167">
        <v>0</v>
      </c>
      <c r="L33" s="168"/>
      <c r="M33" s="169">
        <v>0</v>
      </c>
      <c r="N33" s="167">
        <v>495</v>
      </c>
      <c r="O33" s="167">
        <v>1539</v>
      </c>
    </row>
    <row r="34" spans="1:15" ht="27" customHeight="1" x14ac:dyDescent="0.2">
      <c r="A34" s="29"/>
      <c r="B34" s="293" t="s">
        <v>320</v>
      </c>
      <c r="C34" s="285" t="s">
        <v>574</v>
      </c>
      <c r="D34" s="262" t="s">
        <v>888</v>
      </c>
      <c r="E34" s="263"/>
      <c r="F34" s="295">
        <v>9000</v>
      </c>
      <c r="G34" s="295">
        <v>9000</v>
      </c>
      <c r="H34" s="295">
        <v>4216</v>
      </c>
      <c r="I34" s="295">
        <v>1808</v>
      </c>
      <c r="J34" s="295">
        <v>0</v>
      </c>
      <c r="K34" s="295">
        <v>0</v>
      </c>
      <c r="L34" s="321"/>
      <c r="M34" s="323">
        <v>0</v>
      </c>
      <c r="N34" s="295">
        <v>2408</v>
      </c>
      <c r="O34" s="295">
        <v>4784</v>
      </c>
    </row>
    <row r="35" spans="1:15" ht="27" customHeight="1" x14ac:dyDescent="0.2">
      <c r="A35" s="29"/>
      <c r="B35" s="294"/>
      <c r="C35" s="286"/>
      <c r="D35" s="264"/>
      <c r="E35" s="265"/>
      <c r="F35" s="296"/>
      <c r="G35" s="296"/>
      <c r="H35" s="296"/>
      <c r="I35" s="296"/>
      <c r="J35" s="296"/>
      <c r="K35" s="296"/>
      <c r="L35" s="322"/>
      <c r="M35" s="324"/>
      <c r="N35" s="296"/>
      <c r="O35" s="296"/>
    </row>
    <row r="36" spans="1:15" ht="75" customHeight="1" x14ac:dyDescent="0.2">
      <c r="A36" s="36"/>
      <c r="B36" s="293" t="s">
        <v>320</v>
      </c>
      <c r="C36" s="285" t="s">
        <v>412</v>
      </c>
      <c r="D36" s="262" t="s">
        <v>882</v>
      </c>
      <c r="E36" s="263"/>
      <c r="F36" s="145">
        <v>21331</v>
      </c>
      <c r="G36" s="145">
        <v>21331</v>
      </c>
      <c r="H36" s="145">
        <v>21331</v>
      </c>
      <c r="I36" s="145">
        <v>10470</v>
      </c>
      <c r="J36" s="145">
        <v>0</v>
      </c>
      <c r="K36" s="145">
        <v>0</v>
      </c>
      <c r="L36" s="165" t="s">
        <v>122</v>
      </c>
      <c r="M36" s="147">
        <v>391</v>
      </c>
      <c r="N36" s="145">
        <v>10470</v>
      </c>
      <c r="O36" s="145">
        <v>0</v>
      </c>
    </row>
    <row r="37" spans="1:15" ht="39.75" customHeight="1" x14ac:dyDescent="0.2">
      <c r="A37" s="36"/>
      <c r="B37" s="294"/>
      <c r="C37" s="286"/>
      <c r="D37" s="319" t="s">
        <v>883</v>
      </c>
      <c r="E37" s="320"/>
      <c r="F37" s="148">
        <v>19797</v>
      </c>
      <c r="G37" s="148">
        <v>19798</v>
      </c>
      <c r="H37" s="148">
        <v>19797</v>
      </c>
      <c r="I37" s="148">
        <v>9898</v>
      </c>
      <c r="J37" s="148">
        <v>0</v>
      </c>
      <c r="K37" s="148">
        <v>0</v>
      </c>
      <c r="L37" s="166" t="s">
        <v>575</v>
      </c>
      <c r="M37" s="150">
        <v>9899</v>
      </c>
      <c r="N37" s="148">
        <v>0</v>
      </c>
      <c r="O37" s="148">
        <v>1</v>
      </c>
    </row>
    <row r="38" spans="1:15" ht="39.75" customHeight="1" x14ac:dyDescent="0.2">
      <c r="A38" s="36"/>
      <c r="B38" s="293" t="s">
        <v>320</v>
      </c>
      <c r="C38" s="285" t="s">
        <v>576</v>
      </c>
      <c r="D38" s="262" t="s">
        <v>885</v>
      </c>
      <c r="E38" s="263"/>
      <c r="F38" s="145">
        <v>1000</v>
      </c>
      <c r="G38" s="145">
        <v>600</v>
      </c>
      <c r="H38" s="145">
        <v>255</v>
      </c>
      <c r="I38" s="145">
        <v>0</v>
      </c>
      <c r="J38" s="145">
        <v>0</v>
      </c>
      <c r="K38" s="145">
        <v>0</v>
      </c>
      <c r="L38" s="165"/>
      <c r="M38" s="147">
        <v>0</v>
      </c>
      <c r="N38" s="145">
        <v>255</v>
      </c>
      <c r="O38" s="145">
        <v>345</v>
      </c>
    </row>
    <row r="39" spans="1:15" ht="27" customHeight="1" x14ac:dyDescent="0.2">
      <c r="A39" s="36"/>
      <c r="B39" s="294"/>
      <c r="C39" s="286"/>
      <c r="D39" s="319" t="s">
        <v>884</v>
      </c>
      <c r="E39" s="320"/>
      <c r="F39" s="148">
        <v>500</v>
      </c>
      <c r="G39" s="148">
        <v>500</v>
      </c>
      <c r="H39" s="148">
        <v>45</v>
      </c>
      <c r="I39" s="148">
        <v>0</v>
      </c>
      <c r="J39" s="148">
        <v>0</v>
      </c>
      <c r="K39" s="148">
        <v>0</v>
      </c>
      <c r="L39" s="166"/>
      <c r="M39" s="150">
        <v>0</v>
      </c>
      <c r="N39" s="148">
        <v>45</v>
      </c>
      <c r="O39" s="148">
        <v>455</v>
      </c>
    </row>
    <row r="40" spans="1:15" ht="39.75" customHeight="1" x14ac:dyDescent="0.2">
      <c r="A40" s="36"/>
      <c r="B40" s="293" t="s">
        <v>320</v>
      </c>
      <c r="C40" s="285" t="s">
        <v>577</v>
      </c>
      <c r="D40" s="266" t="s">
        <v>887</v>
      </c>
      <c r="E40" s="267"/>
      <c r="F40" s="145">
        <v>2606</v>
      </c>
      <c r="G40" s="145">
        <v>2606</v>
      </c>
      <c r="H40" s="145">
        <v>2049</v>
      </c>
      <c r="I40" s="145">
        <v>0</v>
      </c>
      <c r="J40" s="145">
        <v>0</v>
      </c>
      <c r="K40" s="145">
        <v>0</v>
      </c>
      <c r="L40" s="165" t="s">
        <v>120</v>
      </c>
      <c r="M40" s="147">
        <v>200</v>
      </c>
      <c r="N40" s="145">
        <v>1849</v>
      </c>
      <c r="O40" s="145">
        <v>557</v>
      </c>
    </row>
    <row r="41" spans="1:15" ht="27" customHeight="1" x14ac:dyDescent="0.2">
      <c r="A41" s="36"/>
      <c r="B41" s="294"/>
      <c r="C41" s="286"/>
      <c r="D41" s="264" t="s">
        <v>886</v>
      </c>
      <c r="E41" s="265"/>
      <c r="F41" s="148">
        <v>2659</v>
      </c>
      <c r="G41" s="148">
        <v>2659</v>
      </c>
      <c r="H41" s="148">
        <v>1699</v>
      </c>
      <c r="I41" s="148">
        <v>0</v>
      </c>
      <c r="J41" s="148">
        <v>0</v>
      </c>
      <c r="K41" s="148">
        <v>0</v>
      </c>
      <c r="L41" s="166" t="s">
        <v>10</v>
      </c>
      <c r="M41" s="150">
        <v>1058</v>
      </c>
      <c r="N41" s="148">
        <v>641</v>
      </c>
      <c r="O41" s="148">
        <v>960</v>
      </c>
    </row>
    <row r="42" spans="1:15" ht="27" customHeight="1" x14ac:dyDescent="0.2">
      <c r="A42" s="36"/>
      <c r="B42" s="293" t="s">
        <v>320</v>
      </c>
      <c r="C42" s="285" t="s">
        <v>578</v>
      </c>
      <c r="D42" s="297" t="s">
        <v>413</v>
      </c>
      <c r="E42" s="298"/>
      <c r="F42" s="145">
        <v>34400</v>
      </c>
      <c r="G42" s="145">
        <v>34400</v>
      </c>
      <c r="H42" s="145">
        <v>31428</v>
      </c>
      <c r="I42" s="145">
        <v>15000</v>
      </c>
      <c r="J42" s="145">
        <v>0</v>
      </c>
      <c r="K42" s="145">
        <v>0</v>
      </c>
      <c r="L42" s="165"/>
      <c r="M42" s="147">
        <v>0</v>
      </c>
      <c r="N42" s="145">
        <v>16428</v>
      </c>
      <c r="O42" s="145">
        <v>2972</v>
      </c>
    </row>
    <row r="43" spans="1:15" ht="27" customHeight="1" x14ac:dyDescent="0.2">
      <c r="A43" s="36"/>
      <c r="B43" s="294"/>
      <c r="C43" s="286"/>
      <c r="D43" s="315"/>
      <c r="E43" s="316"/>
      <c r="F43" s="148">
        <v>34488</v>
      </c>
      <c r="G43" s="148">
        <v>30998</v>
      </c>
      <c r="H43" s="148">
        <v>30958</v>
      </c>
      <c r="I43" s="148">
        <v>15000</v>
      </c>
      <c r="J43" s="148">
        <v>0</v>
      </c>
      <c r="K43" s="148">
        <v>0</v>
      </c>
      <c r="L43" s="166"/>
      <c r="M43" s="150">
        <v>0</v>
      </c>
      <c r="N43" s="148">
        <v>15958</v>
      </c>
      <c r="O43" s="148">
        <v>40</v>
      </c>
    </row>
    <row r="44" spans="1:15" ht="32.1" customHeight="1" x14ac:dyDescent="0.2">
      <c r="A44" s="36"/>
      <c r="B44" s="287" t="s">
        <v>290</v>
      </c>
      <c r="C44" s="329" t="s">
        <v>291</v>
      </c>
      <c r="D44" s="262" t="s">
        <v>1210</v>
      </c>
      <c r="E44" s="263"/>
      <c r="F44" s="145">
        <v>100</v>
      </c>
      <c r="G44" s="145">
        <v>100</v>
      </c>
      <c r="H44" s="157">
        <v>60</v>
      </c>
      <c r="I44" s="157">
        <v>0</v>
      </c>
      <c r="J44" s="157">
        <v>0</v>
      </c>
      <c r="K44" s="157">
        <v>0</v>
      </c>
      <c r="L44" s="163"/>
      <c r="M44" s="159">
        <v>0</v>
      </c>
      <c r="N44" s="157">
        <v>60</v>
      </c>
      <c r="O44" s="157">
        <v>40</v>
      </c>
    </row>
    <row r="45" spans="1:15" ht="32.1" customHeight="1" x14ac:dyDescent="0.2">
      <c r="A45" s="81"/>
      <c r="B45" s="288"/>
      <c r="C45" s="328"/>
      <c r="D45" s="264"/>
      <c r="E45" s="265"/>
      <c r="F45" s="148">
        <v>100</v>
      </c>
      <c r="G45" s="148">
        <v>100</v>
      </c>
      <c r="H45" s="148">
        <v>60</v>
      </c>
      <c r="I45" s="148">
        <v>0</v>
      </c>
      <c r="J45" s="148">
        <v>0</v>
      </c>
      <c r="K45" s="148">
        <v>0</v>
      </c>
      <c r="L45" s="170"/>
      <c r="M45" s="150">
        <v>0</v>
      </c>
      <c r="N45" s="148">
        <v>60</v>
      </c>
      <c r="O45" s="148">
        <v>40</v>
      </c>
    </row>
    <row r="46" spans="1:15" ht="37.5" customHeight="1" x14ac:dyDescent="0.2">
      <c r="A46" s="317" t="s">
        <v>1277</v>
      </c>
      <c r="B46" s="334" t="s">
        <v>320</v>
      </c>
      <c r="C46" s="327" t="s">
        <v>289</v>
      </c>
      <c r="D46" s="335" t="s">
        <v>410</v>
      </c>
      <c r="E46" s="336"/>
      <c r="F46" s="171">
        <v>732</v>
      </c>
      <c r="G46" s="171">
        <v>732</v>
      </c>
      <c r="H46" s="160">
        <v>92</v>
      </c>
      <c r="I46" s="160">
        <v>0</v>
      </c>
      <c r="J46" s="160">
        <v>0</v>
      </c>
      <c r="K46" s="160">
        <v>0</v>
      </c>
      <c r="L46" s="172"/>
      <c r="M46" s="162">
        <v>0</v>
      </c>
      <c r="N46" s="160">
        <v>92</v>
      </c>
      <c r="O46" s="160">
        <v>640</v>
      </c>
    </row>
    <row r="47" spans="1:15" ht="37.5" customHeight="1" x14ac:dyDescent="0.2">
      <c r="A47" s="317"/>
      <c r="B47" s="294"/>
      <c r="C47" s="328"/>
      <c r="D47" s="264"/>
      <c r="E47" s="265"/>
      <c r="F47" s="148">
        <v>1190</v>
      </c>
      <c r="G47" s="148">
        <v>1189</v>
      </c>
      <c r="H47" s="148">
        <v>92</v>
      </c>
      <c r="I47" s="148">
        <v>0</v>
      </c>
      <c r="J47" s="148">
        <v>0</v>
      </c>
      <c r="K47" s="148">
        <v>0</v>
      </c>
      <c r="L47" s="170"/>
      <c r="M47" s="150">
        <v>0</v>
      </c>
      <c r="N47" s="148">
        <v>92</v>
      </c>
      <c r="O47" s="148">
        <v>1097</v>
      </c>
    </row>
    <row r="48" spans="1:15" ht="27" customHeight="1" x14ac:dyDescent="0.2">
      <c r="A48" s="29"/>
      <c r="B48" s="283" t="s">
        <v>320</v>
      </c>
      <c r="C48" s="285" t="s">
        <v>359</v>
      </c>
      <c r="D48" s="297" t="s">
        <v>333</v>
      </c>
      <c r="E48" s="298"/>
      <c r="F48" s="145">
        <v>2933</v>
      </c>
      <c r="G48" s="145">
        <v>2933</v>
      </c>
      <c r="H48" s="145">
        <v>2920</v>
      </c>
      <c r="I48" s="145">
        <v>0</v>
      </c>
      <c r="J48" s="145">
        <v>0</v>
      </c>
      <c r="K48" s="145">
        <v>0</v>
      </c>
      <c r="L48" s="146"/>
      <c r="M48" s="147">
        <v>0</v>
      </c>
      <c r="N48" s="145">
        <v>2920</v>
      </c>
      <c r="O48" s="145">
        <v>13</v>
      </c>
    </row>
    <row r="49" spans="1:15" ht="27" customHeight="1" x14ac:dyDescent="0.2">
      <c r="A49" s="29"/>
      <c r="B49" s="284"/>
      <c r="C49" s="286"/>
      <c r="D49" s="315"/>
      <c r="E49" s="316"/>
      <c r="F49" s="148">
        <v>3992</v>
      </c>
      <c r="G49" s="148">
        <v>3992</v>
      </c>
      <c r="H49" s="148">
        <v>3900</v>
      </c>
      <c r="I49" s="148">
        <v>0</v>
      </c>
      <c r="J49" s="148">
        <v>0</v>
      </c>
      <c r="K49" s="148">
        <v>0</v>
      </c>
      <c r="L49" s="149"/>
      <c r="M49" s="150">
        <v>0</v>
      </c>
      <c r="N49" s="148">
        <v>3900</v>
      </c>
      <c r="O49" s="148">
        <v>92</v>
      </c>
    </row>
    <row r="50" spans="1:15" ht="27" customHeight="1" x14ac:dyDescent="0.2">
      <c r="A50" s="317"/>
      <c r="B50" s="283" t="s">
        <v>320</v>
      </c>
      <c r="C50" s="285" t="s">
        <v>360</v>
      </c>
      <c r="D50" s="297" t="s">
        <v>334</v>
      </c>
      <c r="E50" s="298"/>
      <c r="F50" s="145">
        <v>5000</v>
      </c>
      <c r="G50" s="145">
        <v>5000</v>
      </c>
      <c r="H50" s="145">
        <v>5000</v>
      </c>
      <c r="I50" s="145">
        <v>0</v>
      </c>
      <c r="J50" s="145">
        <v>0</v>
      </c>
      <c r="K50" s="145">
        <v>0</v>
      </c>
      <c r="L50" s="146" t="s">
        <v>122</v>
      </c>
      <c r="M50" s="147">
        <v>2000</v>
      </c>
      <c r="N50" s="145">
        <v>3000</v>
      </c>
      <c r="O50" s="145">
        <v>0</v>
      </c>
    </row>
    <row r="51" spans="1:15" ht="27" customHeight="1" x14ac:dyDescent="0.2">
      <c r="A51" s="317"/>
      <c r="B51" s="284"/>
      <c r="C51" s="286"/>
      <c r="D51" s="315"/>
      <c r="E51" s="316"/>
      <c r="F51" s="148">
        <v>5000</v>
      </c>
      <c r="G51" s="148">
        <v>5000</v>
      </c>
      <c r="H51" s="148">
        <v>5000</v>
      </c>
      <c r="I51" s="148">
        <v>0</v>
      </c>
      <c r="J51" s="148">
        <v>0</v>
      </c>
      <c r="K51" s="148">
        <v>0</v>
      </c>
      <c r="L51" s="149" t="s">
        <v>10</v>
      </c>
      <c r="M51" s="150">
        <v>3000</v>
      </c>
      <c r="N51" s="148">
        <v>2000</v>
      </c>
      <c r="O51" s="148">
        <v>0</v>
      </c>
    </row>
    <row r="52" spans="1:15" ht="67.5" customHeight="1" x14ac:dyDescent="0.2">
      <c r="A52" s="36"/>
      <c r="B52" s="293" t="s">
        <v>320</v>
      </c>
      <c r="C52" s="285" t="s">
        <v>315</v>
      </c>
      <c r="D52" s="337" t="s">
        <v>1211</v>
      </c>
      <c r="E52" s="338"/>
      <c r="F52" s="157">
        <v>8000</v>
      </c>
      <c r="G52" s="157">
        <v>8000</v>
      </c>
      <c r="H52" s="157">
        <v>7400</v>
      </c>
      <c r="I52" s="157">
        <v>0</v>
      </c>
      <c r="J52" s="157">
        <v>0</v>
      </c>
      <c r="K52" s="157">
        <v>0</v>
      </c>
      <c r="L52" s="163" t="s">
        <v>122</v>
      </c>
      <c r="M52" s="159">
        <v>819</v>
      </c>
      <c r="N52" s="157">
        <v>6581</v>
      </c>
      <c r="O52" s="157">
        <v>600</v>
      </c>
    </row>
    <row r="53" spans="1:15" ht="39.75" customHeight="1" x14ac:dyDescent="0.2">
      <c r="A53" s="36"/>
      <c r="B53" s="294"/>
      <c r="C53" s="286"/>
      <c r="D53" s="291" t="s">
        <v>579</v>
      </c>
      <c r="E53" s="292"/>
      <c r="F53" s="148">
        <v>5000</v>
      </c>
      <c r="G53" s="148">
        <v>7300</v>
      </c>
      <c r="H53" s="148">
        <v>7300</v>
      </c>
      <c r="I53" s="148">
        <v>0</v>
      </c>
      <c r="J53" s="148">
        <v>0</v>
      </c>
      <c r="K53" s="148">
        <v>0</v>
      </c>
      <c r="L53" s="164" t="s">
        <v>10</v>
      </c>
      <c r="M53" s="150">
        <v>1500</v>
      </c>
      <c r="N53" s="148">
        <v>5800</v>
      </c>
      <c r="O53" s="148">
        <v>0</v>
      </c>
    </row>
    <row r="54" spans="1:15" ht="67.5" customHeight="1" x14ac:dyDescent="0.2">
      <c r="A54" s="36"/>
      <c r="B54" s="293" t="s">
        <v>320</v>
      </c>
      <c r="C54" s="285" t="s">
        <v>411</v>
      </c>
      <c r="D54" s="262" t="s">
        <v>1266</v>
      </c>
      <c r="E54" s="263"/>
      <c r="F54" s="145">
        <v>3000</v>
      </c>
      <c r="G54" s="145">
        <v>3400</v>
      </c>
      <c r="H54" s="145">
        <v>3400</v>
      </c>
      <c r="I54" s="145">
        <v>0</v>
      </c>
      <c r="J54" s="145">
        <v>2550</v>
      </c>
      <c r="K54" s="145">
        <v>0</v>
      </c>
      <c r="L54" s="165"/>
      <c r="M54" s="147">
        <v>0</v>
      </c>
      <c r="N54" s="145">
        <v>850</v>
      </c>
      <c r="O54" s="145">
        <v>0</v>
      </c>
    </row>
    <row r="55" spans="1:15" ht="27" customHeight="1" x14ac:dyDescent="0.2">
      <c r="A55" s="36"/>
      <c r="B55" s="294"/>
      <c r="C55" s="286"/>
      <c r="D55" s="319" t="s">
        <v>1265</v>
      </c>
      <c r="E55" s="320"/>
      <c r="F55" s="148">
        <v>3000</v>
      </c>
      <c r="G55" s="148">
        <v>3000</v>
      </c>
      <c r="H55" s="148">
        <v>1200</v>
      </c>
      <c r="I55" s="148">
        <v>0</v>
      </c>
      <c r="J55" s="148">
        <v>900</v>
      </c>
      <c r="K55" s="148">
        <v>0</v>
      </c>
      <c r="L55" s="166"/>
      <c r="M55" s="150">
        <v>0</v>
      </c>
      <c r="N55" s="148">
        <v>300</v>
      </c>
      <c r="O55" s="148">
        <v>1800</v>
      </c>
    </row>
    <row r="56" spans="1:15" ht="39.9" customHeight="1" x14ac:dyDescent="0.2">
      <c r="A56" s="36"/>
      <c r="B56" s="287" t="s">
        <v>572</v>
      </c>
      <c r="C56" s="329" t="s">
        <v>1186</v>
      </c>
      <c r="D56" s="262" t="s">
        <v>1200</v>
      </c>
      <c r="E56" s="263"/>
      <c r="F56" s="145">
        <v>500</v>
      </c>
      <c r="G56" s="145">
        <v>500</v>
      </c>
      <c r="H56" s="145">
        <v>339</v>
      </c>
      <c r="I56" s="145">
        <v>0</v>
      </c>
      <c r="J56" s="145">
        <v>339</v>
      </c>
      <c r="K56" s="145">
        <v>0</v>
      </c>
      <c r="L56" s="165"/>
      <c r="M56" s="147">
        <v>0</v>
      </c>
      <c r="N56" s="145">
        <v>0</v>
      </c>
      <c r="O56" s="145">
        <v>161</v>
      </c>
    </row>
    <row r="57" spans="1:15" ht="27" customHeight="1" x14ac:dyDescent="0.2">
      <c r="A57" s="36"/>
      <c r="B57" s="288"/>
      <c r="C57" s="328"/>
      <c r="D57" s="319" t="s">
        <v>1165</v>
      </c>
      <c r="E57" s="320"/>
      <c r="F57" s="148">
        <v>0</v>
      </c>
      <c r="G57" s="148">
        <v>500</v>
      </c>
      <c r="H57" s="148">
        <v>175</v>
      </c>
      <c r="I57" s="148">
        <v>0</v>
      </c>
      <c r="J57" s="148">
        <v>175</v>
      </c>
      <c r="K57" s="148">
        <v>0</v>
      </c>
      <c r="L57" s="166"/>
      <c r="M57" s="150">
        <v>0</v>
      </c>
      <c r="N57" s="148">
        <v>0</v>
      </c>
      <c r="O57" s="148">
        <v>325</v>
      </c>
    </row>
    <row r="58" spans="1:15" ht="75" customHeight="1" x14ac:dyDescent="0.2">
      <c r="A58" s="36"/>
      <c r="B58" s="287" t="s">
        <v>572</v>
      </c>
      <c r="C58" s="329" t="s">
        <v>270</v>
      </c>
      <c r="D58" s="297" t="s">
        <v>871</v>
      </c>
      <c r="E58" s="298"/>
      <c r="F58" s="157">
        <v>9305</v>
      </c>
      <c r="G58" s="157">
        <v>6205</v>
      </c>
      <c r="H58" s="157">
        <v>5787</v>
      </c>
      <c r="I58" s="157">
        <v>0</v>
      </c>
      <c r="J58" s="157">
        <v>0</v>
      </c>
      <c r="K58" s="157">
        <v>0</v>
      </c>
      <c r="L58" s="158"/>
      <c r="M58" s="159">
        <v>0</v>
      </c>
      <c r="N58" s="157">
        <v>5787</v>
      </c>
      <c r="O58" s="157">
        <v>418</v>
      </c>
    </row>
    <row r="59" spans="1:15" ht="37.5" customHeight="1" x14ac:dyDescent="0.2">
      <c r="A59" s="36"/>
      <c r="B59" s="288"/>
      <c r="C59" s="328"/>
      <c r="D59" s="291" t="s">
        <v>580</v>
      </c>
      <c r="E59" s="292"/>
      <c r="F59" s="148">
        <v>9469</v>
      </c>
      <c r="G59" s="154">
        <v>9469</v>
      </c>
      <c r="H59" s="154">
        <v>7702</v>
      </c>
      <c r="I59" s="154">
        <v>0</v>
      </c>
      <c r="J59" s="154">
        <v>0</v>
      </c>
      <c r="K59" s="154">
        <v>0</v>
      </c>
      <c r="L59" s="155"/>
      <c r="M59" s="156">
        <v>0</v>
      </c>
      <c r="N59" s="154">
        <v>7702</v>
      </c>
      <c r="O59" s="154">
        <v>1767</v>
      </c>
    </row>
    <row r="60" spans="1:15" ht="62.25" customHeight="1" x14ac:dyDescent="0.2">
      <c r="A60" s="29"/>
      <c r="B60" s="287" t="s">
        <v>572</v>
      </c>
      <c r="C60" s="327" t="s">
        <v>269</v>
      </c>
      <c r="D60" s="332" t="s">
        <v>872</v>
      </c>
      <c r="E60" s="333"/>
      <c r="F60" s="160">
        <v>3737</v>
      </c>
      <c r="G60" s="160">
        <v>3737</v>
      </c>
      <c r="H60" s="160">
        <v>3619</v>
      </c>
      <c r="I60" s="160">
        <v>0</v>
      </c>
      <c r="J60" s="160">
        <v>0</v>
      </c>
      <c r="K60" s="160">
        <v>0</v>
      </c>
      <c r="L60" s="161"/>
      <c r="M60" s="162">
        <v>0</v>
      </c>
      <c r="N60" s="160">
        <v>3619</v>
      </c>
      <c r="O60" s="160">
        <v>118</v>
      </c>
    </row>
    <row r="61" spans="1:15" ht="37.5" customHeight="1" x14ac:dyDescent="0.2">
      <c r="A61" s="81"/>
      <c r="B61" s="288"/>
      <c r="C61" s="328"/>
      <c r="D61" s="291" t="s">
        <v>581</v>
      </c>
      <c r="E61" s="292"/>
      <c r="F61" s="148">
        <v>4674</v>
      </c>
      <c r="G61" s="154">
        <v>4774</v>
      </c>
      <c r="H61" s="154">
        <v>3971</v>
      </c>
      <c r="I61" s="154">
        <v>0</v>
      </c>
      <c r="J61" s="154">
        <v>0</v>
      </c>
      <c r="K61" s="154">
        <v>0</v>
      </c>
      <c r="L61" s="155"/>
      <c r="M61" s="156">
        <v>0</v>
      </c>
      <c r="N61" s="154">
        <v>3971</v>
      </c>
      <c r="O61" s="154">
        <v>803</v>
      </c>
    </row>
    <row r="62" spans="1:15" ht="24.75" customHeight="1" x14ac:dyDescent="0.15">
      <c r="A62" s="317" t="s">
        <v>0</v>
      </c>
      <c r="B62" s="334" t="s">
        <v>572</v>
      </c>
      <c r="C62" s="327" t="s">
        <v>268</v>
      </c>
      <c r="D62" s="332" t="s">
        <v>874</v>
      </c>
      <c r="E62" s="333"/>
      <c r="F62" s="339">
        <v>8258</v>
      </c>
      <c r="G62" s="339">
        <v>8258</v>
      </c>
      <c r="H62" s="339">
        <v>6182</v>
      </c>
      <c r="I62" s="339">
        <v>0</v>
      </c>
      <c r="J62" s="339">
        <v>0</v>
      </c>
      <c r="K62" s="339">
        <v>0</v>
      </c>
      <c r="L62" s="173" t="s">
        <v>122</v>
      </c>
      <c r="M62" s="174">
        <v>4260</v>
      </c>
      <c r="N62" s="339">
        <v>1915</v>
      </c>
      <c r="O62" s="339">
        <v>2076</v>
      </c>
    </row>
    <row r="63" spans="1:15" ht="24.75" customHeight="1" x14ac:dyDescent="0.2">
      <c r="A63" s="317"/>
      <c r="B63" s="334"/>
      <c r="C63" s="327"/>
      <c r="D63" s="332"/>
      <c r="E63" s="333"/>
      <c r="F63" s="339"/>
      <c r="G63" s="339"/>
      <c r="H63" s="339"/>
      <c r="I63" s="339"/>
      <c r="J63" s="339"/>
      <c r="K63" s="339"/>
      <c r="L63" s="175" t="s">
        <v>120</v>
      </c>
      <c r="M63" s="176">
        <v>7</v>
      </c>
      <c r="N63" s="339"/>
      <c r="O63" s="339"/>
    </row>
    <row r="64" spans="1:15" ht="15" customHeight="1" x14ac:dyDescent="0.15">
      <c r="A64" s="36"/>
      <c r="B64" s="334"/>
      <c r="C64" s="327"/>
      <c r="D64" s="340" t="s">
        <v>582</v>
      </c>
      <c r="E64" s="341"/>
      <c r="F64" s="342">
        <v>9859</v>
      </c>
      <c r="G64" s="342">
        <v>9759</v>
      </c>
      <c r="H64" s="342">
        <v>8601</v>
      </c>
      <c r="I64" s="342">
        <v>0</v>
      </c>
      <c r="J64" s="342">
        <v>0</v>
      </c>
      <c r="K64" s="342">
        <v>0</v>
      </c>
      <c r="L64" s="177" t="s">
        <v>10</v>
      </c>
      <c r="M64" s="178">
        <v>6000</v>
      </c>
      <c r="N64" s="342">
        <v>2595</v>
      </c>
      <c r="O64" s="342">
        <v>1158</v>
      </c>
    </row>
    <row r="65" spans="1:16" ht="15" customHeight="1" x14ac:dyDescent="0.2">
      <c r="A65" s="36"/>
      <c r="B65" s="294"/>
      <c r="C65" s="328"/>
      <c r="D65" s="315"/>
      <c r="E65" s="316"/>
      <c r="F65" s="343"/>
      <c r="G65" s="343"/>
      <c r="H65" s="343"/>
      <c r="I65" s="343"/>
      <c r="J65" s="343"/>
      <c r="K65" s="343"/>
      <c r="L65" s="179" t="s">
        <v>7</v>
      </c>
      <c r="M65" s="180">
        <v>6</v>
      </c>
      <c r="N65" s="343"/>
      <c r="O65" s="343"/>
    </row>
    <row r="66" spans="1:16" ht="27" customHeight="1" x14ac:dyDescent="0.2">
      <c r="A66" s="29"/>
      <c r="B66" s="287" t="s">
        <v>572</v>
      </c>
      <c r="C66" s="327" t="s">
        <v>583</v>
      </c>
      <c r="D66" s="262" t="s">
        <v>1201</v>
      </c>
      <c r="E66" s="263"/>
      <c r="F66" s="160">
        <v>66</v>
      </c>
      <c r="G66" s="160">
        <v>66</v>
      </c>
      <c r="H66" s="160">
        <v>0</v>
      </c>
      <c r="I66" s="160">
        <v>0</v>
      </c>
      <c r="J66" s="160">
        <v>0</v>
      </c>
      <c r="K66" s="160">
        <v>0</v>
      </c>
      <c r="L66" s="161"/>
      <c r="M66" s="162">
        <v>0</v>
      </c>
      <c r="N66" s="160">
        <v>0</v>
      </c>
      <c r="O66" s="160">
        <v>66</v>
      </c>
    </row>
    <row r="67" spans="1:16" ht="27" customHeight="1" x14ac:dyDescent="0.2">
      <c r="A67" s="36"/>
      <c r="B67" s="288"/>
      <c r="C67" s="328"/>
      <c r="D67" s="264"/>
      <c r="E67" s="265"/>
      <c r="F67" s="181">
        <v>66</v>
      </c>
      <c r="G67" s="167">
        <v>0</v>
      </c>
      <c r="H67" s="167">
        <v>0</v>
      </c>
      <c r="I67" s="167">
        <v>0</v>
      </c>
      <c r="J67" s="167">
        <v>0</v>
      </c>
      <c r="K67" s="167">
        <v>0</v>
      </c>
      <c r="L67" s="168"/>
      <c r="M67" s="169">
        <v>0</v>
      </c>
      <c r="N67" s="167">
        <v>0</v>
      </c>
      <c r="O67" s="167">
        <v>0</v>
      </c>
    </row>
    <row r="68" spans="1:16" s="59" customFormat="1" ht="27" customHeight="1" x14ac:dyDescent="0.2">
      <c r="A68" s="29"/>
      <c r="B68" s="283" t="s">
        <v>585</v>
      </c>
      <c r="C68" s="285" t="s">
        <v>451</v>
      </c>
      <c r="D68" s="266" t="s">
        <v>1013</v>
      </c>
      <c r="E68" s="352"/>
      <c r="F68" s="145">
        <v>2000</v>
      </c>
      <c r="G68" s="145">
        <v>2000</v>
      </c>
      <c r="H68" s="145">
        <v>1903</v>
      </c>
      <c r="I68" s="145">
        <v>0</v>
      </c>
      <c r="J68" s="145">
        <v>0</v>
      </c>
      <c r="K68" s="145">
        <v>0</v>
      </c>
      <c r="L68" s="146" t="s">
        <v>122</v>
      </c>
      <c r="M68" s="147">
        <v>1903</v>
      </c>
      <c r="N68" s="145">
        <v>0</v>
      </c>
      <c r="O68" s="145">
        <v>97</v>
      </c>
      <c r="P68" s="3"/>
    </row>
    <row r="69" spans="1:16" ht="27" customHeight="1" x14ac:dyDescent="0.2">
      <c r="A69" s="29"/>
      <c r="B69" s="284"/>
      <c r="C69" s="286"/>
      <c r="D69" s="291" t="s">
        <v>586</v>
      </c>
      <c r="E69" s="292"/>
      <c r="F69" s="148">
        <v>3000</v>
      </c>
      <c r="G69" s="148">
        <v>3000</v>
      </c>
      <c r="H69" s="148">
        <v>1815</v>
      </c>
      <c r="I69" s="148">
        <v>0</v>
      </c>
      <c r="J69" s="148">
        <v>0</v>
      </c>
      <c r="K69" s="148">
        <v>0</v>
      </c>
      <c r="L69" s="149" t="s">
        <v>10</v>
      </c>
      <c r="M69" s="150">
        <v>1815</v>
      </c>
      <c r="N69" s="148">
        <v>0</v>
      </c>
      <c r="O69" s="148">
        <v>1185</v>
      </c>
    </row>
    <row r="70" spans="1:16" ht="54" customHeight="1" x14ac:dyDescent="0.2">
      <c r="A70" s="36"/>
      <c r="B70" s="287" t="s">
        <v>123</v>
      </c>
      <c r="C70" s="329" t="s">
        <v>587</v>
      </c>
      <c r="D70" s="262" t="s">
        <v>1112</v>
      </c>
      <c r="E70" s="263"/>
      <c r="F70" s="145">
        <v>2700</v>
      </c>
      <c r="G70" s="145">
        <v>2700</v>
      </c>
      <c r="H70" s="145">
        <v>1035</v>
      </c>
      <c r="I70" s="145">
        <v>0</v>
      </c>
      <c r="J70" s="145">
        <v>0</v>
      </c>
      <c r="K70" s="145">
        <v>0</v>
      </c>
      <c r="L70" s="165"/>
      <c r="M70" s="147">
        <v>0</v>
      </c>
      <c r="N70" s="145">
        <v>1035</v>
      </c>
      <c r="O70" s="145">
        <v>1665</v>
      </c>
    </row>
    <row r="71" spans="1:16" ht="27" customHeight="1" x14ac:dyDescent="0.2">
      <c r="A71" s="36"/>
      <c r="B71" s="288"/>
      <c r="C71" s="328"/>
      <c r="D71" s="319" t="s">
        <v>588</v>
      </c>
      <c r="E71" s="320"/>
      <c r="F71" s="148">
        <v>3000</v>
      </c>
      <c r="G71" s="148">
        <v>3000</v>
      </c>
      <c r="H71" s="148">
        <v>1170</v>
      </c>
      <c r="I71" s="148">
        <v>0</v>
      </c>
      <c r="J71" s="148">
        <v>0</v>
      </c>
      <c r="K71" s="148">
        <v>0</v>
      </c>
      <c r="L71" s="149"/>
      <c r="M71" s="150">
        <v>0</v>
      </c>
      <c r="N71" s="148">
        <v>1170</v>
      </c>
      <c r="O71" s="148">
        <v>1830</v>
      </c>
    </row>
    <row r="72" spans="1:16" ht="39" customHeight="1" x14ac:dyDescent="0.2">
      <c r="A72" s="317"/>
      <c r="B72" s="287" t="s">
        <v>408</v>
      </c>
      <c r="C72" s="344" t="s">
        <v>154</v>
      </c>
      <c r="D72" s="262" t="s">
        <v>900</v>
      </c>
      <c r="E72" s="263"/>
      <c r="F72" s="157">
        <v>507</v>
      </c>
      <c r="G72" s="157">
        <v>507</v>
      </c>
      <c r="H72" s="157">
        <v>327</v>
      </c>
      <c r="I72" s="157">
        <v>0</v>
      </c>
      <c r="J72" s="157">
        <v>0</v>
      </c>
      <c r="K72" s="157">
        <v>0</v>
      </c>
      <c r="L72" s="158"/>
      <c r="M72" s="159">
        <v>0</v>
      </c>
      <c r="N72" s="157">
        <v>327</v>
      </c>
      <c r="O72" s="157">
        <v>180</v>
      </c>
    </row>
    <row r="73" spans="1:16" ht="27" customHeight="1" x14ac:dyDescent="0.2">
      <c r="A73" s="317"/>
      <c r="B73" s="288"/>
      <c r="C73" s="345"/>
      <c r="D73" s="319" t="s">
        <v>589</v>
      </c>
      <c r="E73" s="320"/>
      <c r="F73" s="154">
        <v>1097</v>
      </c>
      <c r="G73" s="154">
        <v>1097</v>
      </c>
      <c r="H73" s="154">
        <v>914</v>
      </c>
      <c r="I73" s="154">
        <v>0</v>
      </c>
      <c r="J73" s="154">
        <v>0</v>
      </c>
      <c r="K73" s="154">
        <v>0</v>
      </c>
      <c r="L73" s="155" t="s">
        <v>7</v>
      </c>
      <c r="M73" s="156">
        <v>410</v>
      </c>
      <c r="N73" s="154">
        <v>504</v>
      </c>
      <c r="O73" s="154">
        <v>183</v>
      </c>
    </row>
    <row r="74" spans="1:16" ht="27" customHeight="1" x14ac:dyDescent="0.2">
      <c r="A74" s="317"/>
      <c r="B74" s="287" t="s">
        <v>408</v>
      </c>
      <c r="C74" s="344" t="s">
        <v>153</v>
      </c>
      <c r="D74" s="266" t="s">
        <v>901</v>
      </c>
      <c r="E74" s="267"/>
      <c r="F74" s="157">
        <v>163</v>
      </c>
      <c r="G74" s="157">
        <v>163</v>
      </c>
      <c r="H74" s="157">
        <v>137</v>
      </c>
      <c r="I74" s="157">
        <v>0</v>
      </c>
      <c r="J74" s="157">
        <v>81</v>
      </c>
      <c r="K74" s="157">
        <v>0</v>
      </c>
      <c r="L74" s="158"/>
      <c r="M74" s="159">
        <v>0</v>
      </c>
      <c r="N74" s="157">
        <v>56</v>
      </c>
      <c r="O74" s="157">
        <v>26</v>
      </c>
    </row>
    <row r="75" spans="1:16" ht="27" customHeight="1" x14ac:dyDescent="0.2">
      <c r="A75" s="317"/>
      <c r="B75" s="288"/>
      <c r="C75" s="345"/>
      <c r="D75" s="319" t="s">
        <v>418</v>
      </c>
      <c r="E75" s="320"/>
      <c r="F75" s="154">
        <v>256</v>
      </c>
      <c r="G75" s="154">
        <v>256</v>
      </c>
      <c r="H75" s="154">
        <v>177</v>
      </c>
      <c r="I75" s="154">
        <v>0</v>
      </c>
      <c r="J75" s="154">
        <v>86</v>
      </c>
      <c r="K75" s="154">
        <v>0</v>
      </c>
      <c r="L75" s="155"/>
      <c r="M75" s="156">
        <v>0</v>
      </c>
      <c r="N75" s="154">
        <v>91</v>
      </c>
      <c r="O75" s="154">
        <v>79</v>
      </c>
    </row>
    <row r="76" spans="1:16" ht="54" customHeight="1" x14ac:dyDescent="0.2">
      <c r="A76" s="36"/>
      <c r="B76" s="39" t="s">
        <v>804</v>
      </c>
      <c r="C76" s="10" t="s">
        <v>1279</v>
      </c>
      <c r="D76" s="346" t="s">
        <v>931</v>
      </c>
      <c r="E76" s="347"/>
      <c r="F76" s="182">
        <v>0</v>
      </c>
      <c r="G76" s="182">
        <v>25</v>
      </c>
      <c r="H76" s="182">
        <v>25</v>
      </c>
      <c r="I76" s="182">
        <v>0</v>
      </c>
      <c r="J76" s="182">
        <v>0</v>
      </c>
      <c r="K76" s="182">
        <v>0</v>
      </c>
      <c r="L76" s="183"/>
      <c r="M76" s="184">
        <v>0</v>
      </c>
      <c r="N76" s="182">
        <v>25</v>
      </c>
      <c r="O76" s="182">
        <v>0</v>
      </c>
    </row>
    <row r="77" spans="1:16" ht="27" customHeight="1" x14ac:dyDescent="0.2">
      <c r="A77" s="269"/>
      <c r="B77" s="326" t="s">
        <v>97</v>
      </c>
      <c r="C77" s="285" t="s">
        <v>147</v>
      </c>
      <c r="D77" s="262" t="s">
        <v>911</v>
      </c>
      <c r="E77" s="263"/>
      <c r="F77" s="157">
        <v>7760</v>
      </c>
      <c r="G77" s="157">
        <v>7760</v>
      </c>
      <c r="H77" s="157">
        <v>7760</v>
      </c>
      <c r="I77" s="157">
        <v>0</v>
      </c>
      <c r="J77" s="157">
        <v>0</v>
      </c>
      <c r="K77" s="157">
        <v>0</v>
      </c>
      <c r="L77" s="158"/>
      <c r="M77" s="159">
        <v>0</v>
      </c>
      <c r="N77" s="157">
        <v>7760</v>
      </c>
      <c r="O77" s="157">
        <v>0</v>
      </c>
    </row>
    <row r="78" spans="1:16" ht="27" customHeight="1" x14ac:dyDescent="0.2">
      <c r="A78" s="269"/>
      <c r="B78" s="288"/>
      <c r="C78" s="286"/>
      <c r="D78" s="264"/>
      <c r="E78" s="265"/>
      <c r="F78" s="154">
        <v>7760</v>
      </c>
      <c r="G78" s="154">
        <v>7760</v>
      </c>
      <c r="H78" s="154">
        <v>7760</v>
      </c>
      <c r="I78" s="154">
        <v>0</v>
      </c>
      <c r="J78" s="154">
        <v>0</v>
      </c>
      <c r="K78" s="154">
        <v>0</v>
      </c>
      <c r="L78" s="155"/>
      <c r="M78" s="156">
        <v>0</v>
      </c>
      <c r="N78" s="154">
        <v>7760</v>
      </c>
      <c r="O78" s="154">
        <v>0</v>
      </c>
    </row>
    <row r="79" spans="1:16" ht="43.5" customHeight="1" x14ac:dyDescent="0.2">
      <c r="A79" s="36"/>
      <c r="B79" s="287" t="s">
        <v>97</v>
      </c>
      <c r="C79" s="285" t="s">
        <v>148</v>
      </c>
      <c r="D79" s="348" t="s">
        <v>912</v>
      </c>
      <c r="E79" s="349"/>
      <c r="F79" s="157">
        <v>861</v>
      </c>
      <c r="G79" s="157">
        <v>861</v>
      </c>
      <c r="H79" s="157">
        <v>452</v>
      </c>
      <c r="I79" s="157">
        <v>0</v>
      </c>
      <c r="J79" s="157">
        <v>122</v>
      </c>
      <c r="K79" s="157">
        <v>0</v>
      </c>
      <c r="L79" s="158"/>
      <c r="M79" s="159">
        <v>0</v>
      </c>
      <c r="N79" s="157">
        <v>330</v>
      </c>
      <c r="O79" s="157">
        <v>409</v>
      </c>
    </row>
    <row r="80" spans="1:16" ht="43.5" customHeight="1" x14ac:dyDescent="0.2">
      <c r="A80" s="36"/>
      <c r="B80" s="288"/>
      <c r="C80" s="286"/>
      <c r="D80" s="350" t="s">
        <v>420</v>
      </c>
      <c r="E80" s="351"/>
      <c r="F80" s="154">
        <v>740</v>
      </c>
      <c r="G80" s="154">
        <v>910</v>
      </c>
      <c r="H80" s="154">
        <v>492</v>
      </c>
      <c r="I80" s="154">
        <v>0</v>
      </c>
      <c r="J80" s="154">
        <v>231</v>
      </c>
      <c r="K80" s="154">
        <v>0</v>
      </c>
      <c r="L80" s="155"/>
      <c r="M80" s="156">
        <v>0</v>
      </c>
      <c r="N80" s="154">
        <v>261</v>
      </c>
      <c r="O80" s="154">
        <v>418</v>
      </c>
    </row>
    <row r="81" spans="1:15" ht="27" customHeight="1" x14ac:dyDescent="0.2">
      <c r="A81" s="36"/>
      <c r="B81" s="287" t="s">
        <v>97</v>
      </c>
      <c r="C81" s="285" t="s">
        <v>292</v>
      </c>
      <c r="D81" s="262" t="s">
        <v>293</v>
      </c>
      <c r="E81" s="263"/>
      <c r="F81" s="157">
        <v>60</v>
      </c>
      <c r="G81" s="157">
        <v>60</v>
      </c>
      <c r="H81" s="157">
        <v>0</v>
      </c>
      <c r="I81" s="157">
        <v>0</v>
      </c>
      <c r="J81" s="157">
        <v>0</v>
      </c>
      <c r="K81" s="157">
        <v>0</v>
      </c>
      <c r="L81" s="158"/>
      <c r="M81" s="159">
        <v>0</v>
      </c>
      <c r="N81" s="157">
        <v>0</v>
      </c>
      <c r="O81" s="157">
        <v>60</v>
      </c>
    </row>
    <row r="82" spans="1:15" ht="27" customHeight="1" x14ac:dyDescent="0.2">
      <c r="A82" s="81"/>
      <c r="B82" s="288"/>
      <c r="C82" s="286"/>
      <c r="D82" s="264"/>
      <c r="E82" s="265"/>
      <c r="F82" s="154">
        <v>60</v>
      </c>
      <c r="G82" s="154">
        <v>60</v>
      </c>
      <c r="H82" s="154">
        <v>0</v>
      </c>
      <c r="I82" s="154">
        <v>0</v>
      </c>
      <c r="J82" s="154">
        <v>0</v>
      </c>
      <c r="K82" s="154">
        <v>0</v>
      </c>
      <c r="L82" s="155"/>
      <c r="M82" s="156">
        <v>0</v>
      </c>
      <c r="N82" s="154">
        <v>0</v>
      </c>
      <c r="O82" s="154">
        <v>60</v>
      </c>
    </row>
    <row r="83" spans="1:15" ht="27" customHeight="1" x14ac:dyDescent="0.2">
      <c r="A83" s="317" t="s">
        <v>0</v>
      </c>
      <c r="B83" s="326" t="s">
        <v>98</v>
      </c>
      <c r="C83" s="331" t="s">
        <v>338</v>
      </c>
      <c r="D83" s="332" t="s">
        <v>889</v>
      </c>
      <c r="E83" s="333"/>
      <c r="F83" s="339">
        <v>114</v>
      </c>
      <c r="G83" s="339">
        <v>114</v>
      </c>
      <c r="H83" s="339">
        <v>99</v>
      </c>
      <c r="I83" s="339">
        <v>0</v>
      </c>
      <c r="J83" s="339">
        <v>0</v>
      </c>
      <c r="K83" s="339">
        <v>0</v>
      </c>
      <c r="L83" s="354"/>
      <c r="M83" s="358">
        <v>0</v>
      </c>
      <c r="N83" s="339">
        <v>99</v>
      </c>
      <c r="O83" s="339">
        <v>15</v>
      </c>
    </row>
    <row r="84" spans="1:15" ht="27" customHeight="1" x14ac:dyDescent="0.2">
      <c r="A84" s="317"/>
      <c r="B84" s="288"/>
      <c r="C84" s="286"/>
      <c r="D84" s="315"/>
      <c r="E84" s="316"/>
      <c r="F84" s="353"/>
      <c r="G84" s="353"/>
      <c r="H84" s="353"/>
      <c r="I84" s="353"/>
      <c r="J84" s="353"/>
      <c r="K84" s="353"/>
      <c r="L84" s="322"/>
      <c r="M84" s="357"/>
      <c r="N84" s="353"/>
      <c r="O84" s="353"/>
    </row>
    <row r="85" spans="1:15" ht="27" customHeight="1" x14ac:dyDescent="0.2">
      <c r="A85" s="269"/>
      <c r="B85" s="287" t="s">
        <v>98</v>
      </c>
      <c r="C85" s="331" t="s">
        <v>590</v>
      </c>
      <c r="D85" s="332" t="s">
        <v>890</v>
      </c>
      <c r="E85" s="333"/>
      <c r="F85" s="355">
        <v>1000</v>
      </c>
      <c r="G85" s="355">
        <v>1000</v>
      </c>
      <c r="H85" s="355">
        <v>896</v>
      </c>
      <c r="I85" s="355">
        <v>0</v>
      </c>
      <c r="J85" s="355">
        <v>0</v>
      </c>
      <c r="K85" s="355">
        <v>0</v>
      </c>
      <c r="L85" s="321"/>
      <c r="M85" s="356">
        <v>0</v>
      </c>
      <c r="N85" s="355">
        <v>896</v>
      </c>
      <c r="O85" s="355">
        <v>104</v>
      </c>
    </row>
    <row r="86" spans="1:15" ht="27" customHeight="1" x14ac:dyDescent="0.2">
      <c r="A86" s="269"/>
      <c r="B86" s="288"/>
      <c r="C86" s="286"/>
      <c r="D86" s="315"/>
      <c r="E86" s="316"/>
      <c r="F86" s="353"/>
      <c r="G86" s="353"/>
      <c r="H86" s="353"/>
      <c r="I86" s="353"/>
      <c r="J86" s="353"/>
      <c r="K86" s="353"/>
      <c r="L86" s="322"/>
      <c r="M86" s="357"/>
      <c r="N86" s="353"/>
      <c r="O86" s="353"/>
    </row>
    <row r="87" spans="1:15" ht="27" customHeight="1" x14ac:dyDescent="0.2">
      <c r="A87" s="36"/>
      <c r="B87" s="287" t="s">
        <v>98</v>
      </c>
      <c r="C87" s="329" t="s">
        <v>88</v>
      </c>
      <c r="D87" s="262" t="s">
        <v>1164</v>
      </c>
      <c r="E87" s="263"/>
      <c r="F87" s="157">
        <v>73</v>
      </c>
      <c r="G87" s="157">
        <v>73</v>
      </c>
      <c r="H87" s="157">
        <v>69</v>
      </c>
      <c r="I87" s="157">
        <v>0</v>
      </c>
      <c r="J87" s="157">
        <v>0</v>
      </c>
      <c r="K87" s="157">
        <v>0</v>
      </c>
      <c r="L87" s="146"/>
      <c r="M87" s="159">
        <v>0</v>
      </c>
      <c r="N87" s="157">
        <v>69</v>
      </c>
      <c r="O87" s="157">
        <v>4</v>
      </c>
    </row>
    <row r="88" spans="1:15" ht="27" customHeight="1" x14ac:dyDescent="0.2">
      <c r="A88" s="36"/>
      <c r="B88" s="288"/>
      <c r="C88" s="328"/>
      <c r="D88" s="264"/>
      <c r="E88" s="265"/>
      <c r="F88" s="154">
        <v>73</v>
      </c>
      <c r="G88" s="154">
        <v>73</v>
      </c>
      <c r="H88" s="154">
        <v>62</v>
      </c>
      <c r="I88" s="154">
        <v>0</v>
      </c>
      <c r="J88" s="154">
        <v>0</v>
      </c>
      <c r="K88" s="154">
        <v>0</v>
      </c>
      <c r="L88" s="164"/>
      <c r="M88" s="156">
        <v>0</v>
      </c>
      <c r="N88" s="154">
        <v>62</v>
      </c>
      <c r="O88" s="154">
        <v>11</v>
      </c>
    </row>
    <row r="89" spans="1:15" ht="26.25" customHeight="1" x14ac:dyDescent="0.2">
      <c r="A89" s="36"/>
      <c r="B89" s="287" t="s">
        <v>98</v>
      </c>
      <c r="C89" s="285" t="s">
        <v>138</v>
      </c>
      <c r="D89" s="262" t="s">
        <v>339</v>
      </c>
      <c r="E89" s="263"/>
      <c r="F89" s="157">
        <v>430</v>
      </c>
      <c r="G89" s="157">
        <v>430</v>
      </c>
      <c r="H89" s="157">
        <v>425</v>
      </c>
      <c r="I89" s="157">
        <v>0</v>
      </c>
      <c r="J89" s="157">
        <v>0</v>
      </c>
      <c r="K89" s="157">
        <v>0</v>
      </c>
      <c r="L89" s="146"/>
      <c r="M89" s="159">
        <v>0</v>
      </c>
      <c r="N89" s="157">
        <v>425</v>
      </c>
      <c r="O89" s="157">
        <v>5</v>
      </c>
    </row>
    <row r="90" spans="1:15" ht="26.25" customHeight="1" x14ac:dyDescent="0.2">
      <c r="A90" s="36"/>
      <c r="B90" s="288"/>
      <c r="C90" s="286"/>
      <c r="D90" s="319" t="s">
        <v>398</v>
      </c>
      <c r="E90" s="320"/>
      <c r="F90" s="154">
        <v>430</v>
      </c>
      <c r="G90" s="154">
        <v>430</v>
      </c>
      <c r="H90" s="154">
        <v>275</v>
      </c>
      <c r="I90" s="154">
        <v>0</v>
      </c>
      <c r="J90" s="154">
        <v>0</v>
      </c>
      <c r="K90" s="154">
        <v>0</v>
      </c>
      <c r="L90" s="164"/>
      <c r="M90" s="156">
        <v>0</v>
      </c>
      <c r="N90" s="154">
        <v>275</v>
      </c>
      <c r="O90" s="154">
        <v>155</v>
      </c>
    </row>
    <row r="91" spans="1:15" ht="26.25" customHeight="1" x14ac:dyDescent="0.2">
      <c r="A91" s="36"/>
      <c r="B91" s="287" t="s">
        <v>98</v>
      </c>
      <c r="C91" s="285" t="s">
        <v>139</v>
      </c>
      <c r="D91" s="337" t="s">
        <v>891</v>
      </c>
      <c r="E91" s="338"/>
      <c r="F91" s="157">
        <v>200</v>
      </c>
      <c r="G91" s="157">
        <v>200</v>
      </c>
      <c r="H91" s="157">
        <v>100</v>
      </c>
      <c r="I91" s="157">
        <v>0</v>
      </c>
      <c r="J91" s="157">
        <v>0</v>
      </c>
      <c r="K91" s="157">
        <v>0</v>
      </c>
      <c r="L91" s="146"/>
      <c r="M91" s="159">
        <v>0</v>
      </c>
      <c r="N91" s="157">
        <v>100</v>
      </c>
      <c r="O91" s="157">
        <v>100</v>
      </c>
    </row>
    <row r="92" spans="1:15" ht="26.25" customHeight="1" x14ac:dyDescent="0.2">
      <c r="A92" s="36"/>
      <c r="B92" s="288"/>
      <c r="C92" s="286"/>
      <c r="D92" s="291" t="s">
        <v>591</v>
      </c>
      <c r="E92" s="292"/>
      <c r="F92" s="154">
        <v>400</v>
      </c>
      <c r="G92" s="154">
        <v>400</v>
      </c>
      <c r="H92" s="148">
        <v>200</v>
      </c>
      <c r="I92" s="148">
        <v>0</v>
      </c>
      <c r="J92" s="148">
        <v>0</v>
      </c>
      <c r="K92" s="148">
        <v>0</v>
      </c>
      <c r="L92" s="164"/>
      <c r="M92" s="150">
        <v>0</v>
      </c>
      <c r="N92" s="148">
        <v>200</v>
      </c>
      <c r="O92" s="148">
        <v>200</v>
      </c>
    </row>
    <row r="93" spans="1:15" ht="40.5" customHeight="1" x14ac:dyDescent="0.2">
      <c r="A93" s="317"/>
      <c r="B93" s="287" t="s">
        <v>97</v>
      </c>
      <c r="C93" s="285" t="s">
        <v>149</v>
      </c>
      <c r="D93" s="266" t="s">
        <v>914</v>
      </c>
      <c r="E93" s="267"/>
      <c r="F93" s="145">
        <v>296</v>
      </c>
      <c r="G93" s="145">
        <v>296</v>
      </c>
      <c r="H93" s="145">
        <v>209</v>
      </c>
      <c r="I93" s="145">
        <v>0</v>
      </c>
      <c r="J93" s="145">
        <v>0</v>
      </c>
      <c r="K93" s="145">
        <v>0</v>
      </c>
      <c r="L93" s="146"/>
      <c r="M93" s="147">
        <v>0</v>
      </c>
      <c r="N93" s="145">
        <v>209</v>
      </c>
      <c r="O93" s="145">
        <v>87</v>
      </c>
    </row>
    <row r="94" spans="1:15" ht="27" customHeight="1" x14ac:dyDescent="0.2">
      <c r="A94" s="317"/>
      <c r="B94" s="288"/>
      <c r="C94" s="286"/>
      <c r="D94" s="359" t="s">
        <v>913</v>
      </c>
      <c r="E94" s="360"/>
      <c r="F94" s="148">
        <v>388</v>
      </c>
      <c r="G94" s="148">
        <v>388</v>
      </c>
      <c r="H94" s="148">
        <v>144</v>
      </c>
      <c r="I94" s="148">
        <v>0</v>
      </c>
      <c r="J94" s="148">
        <v>0</v>
      </c>
      <c r="K94" s="148">
        <v>0</v>
      </c>
      <c r="L94" s="149" t="s">
        <v>10</v>
      </c>
      <c r="M94" s="150">
        <v>144</v>
      </c>
      <c r="N94" s="148">
        <v>0</v>
      </c>
      <c r="O94" s="148">
        <v>244</v>
      </c>
    </row>
    <row r="95" spans="1:15" ht="27" customHeight="1" x14ac:dyDescent="0.2">
      <c r="A95" s="317"/>
      <c r="B95" s="287" t="s">
        <v>97</v>
      </c>
      <c r="C95" s="344" t="s">
        <v>150</v>
      </c>
      <c r="D95" s="262" t="s">
        <v>1274</v>
      </c>
      <c r="E95" s="263"/>
      <c r="F95" s="157">
        <v>70</v>
      </c>
      <c r="G95" s="157">
        <v>70</v>
      </c>
      <c r="H95" s="157">
        <v>1</v>
      </c>
      <c r="I95" s="157">
        <v>0</v>
      </c>
      <c r="J95" s="157">
        <v>0</v>
      </c>
      <c r="K95" s="157">
        <v>0</v>
      </c>
      <c r="L95" s="158"/>
      <c r="M95" s="159">
        <v>0</v>
      </c>
      <c r="N95" s="157">
        <v>1</v>
      </c>
      <c r="O95" s="157">
        <v>69</v>
      </c>
    </row>
    <row r="96" spans="1:15" ht="27" customHeight="1" x14ac:dyDescent="0.2">
      <c r="A96" s="317"/>
      <c r="B96" s="288"/>
      <c r="C96" s="345"/>
      <c r="D96" s="264"/>
      <c r="E96" s="265"/>
      <c r="F96" s="154">
        <v>94</v>
      </c>
      <c r="G96" s="154">
        <v>94</v>
      </c>
      <c r="H96" s="154">
        <v>8</v>
      </c>
      <c r="I96" s="154">
        <v>0</v>
      </c>
      <c r="J96" s="154">
        <v>0</v>
      </c>
      <c r="K96" s="154">
        <v>0</v>
      </c>
      <c r="L96" s="155"/>
      <c r="M96" s="156">
        <v>0</v>
      </c>
      <c r="N96" s="154">
        <v>8</v>
      </c>
      <c r="O96" s="154">
        <v>86</v>
      </c>
    </row>
    <row r="97" spans="1:16" ht="27" customHeight="1" x14ac:dyDescent="0.2">
      <c r="A97" s="361"/>
      <c r="B97" s="287" t="s">
        <v>97</v>
      </c>
      <c r="C97" s="285" t="s">
        <v>151</v>
      </c>
      <c r="D97" s="266" t="s">
        <v>915</v>
      </c>
      <c r="E97" s="267"/>
      <c r="F97" s="157">
        <v>515</v>
      </c>
      <c r="G97" s="157">
        <v>515</v>
      </c>
      <c r="H97" s="157">
        <v>515</v>
      </c>
      <c r="I97" s="157">
        <v>0</v>
      </c>
      <c r="J97" s="157">
        <v>0</v>
      </c>
      <c r="K97" s="157">
        <v>0</v>
      </c>
      <c r="L97" s="158"/>
      <c r="M97" s="159">
        <v>0</v>
      </c>
      <c r="N97" s="157">
        <v>515</v>
      </c>
      <c r="O97" s="157">
        <v>0</v>
      </c>
    </row>
    <row r="98" spans="1:16" ht="27" customHeight="1" x14ac:dyDescent="0.2">
      <c r="A98" s="318"/>
      <c r="B98" s="288"/>
      <c r="C98" s="286"/>
      <c r="D98" s="359" t="s">
        <v>592</v>
      </c>
      <c r="E98" s="360"/>
      <c r="F98" s="154">
        <v>515</v>
      </c>
      <c r="G98" s="154">
        <v>515</v>
      </c>
      <c r="H98" s="154">
        <v>515</v>
      </c>
      <c r="I98" s="154">
        <v>0</v>
      </c>
      <c r="J98" s="154">
        <v>0</v>
      </c>
      <c r="K98" s="154">
        <v>0</v>
      </c>
      <c r="L98" s="155"/>
      <c r="M98" s="156">
        <v>0</v>
      </c>
      <c r="N98" s="154">
        <v>515</v>
      </c>
      <c r="O98" s="154">
        <v>0</v>
      </c>
    </row>
    <row r="99" spans="1:16" ht="27" customHeight="1" x14ac:dyDescent="0.2">
      <c r="A99" s="29"/>
      <c r="B99" s="287" t="s">
        <v>593</v>
      </c>
      <c r="C99" s="327" t="s">
        <v>29</v>
      </c>
      <c r="D99" s="262" t="s">
        <v>1166</v>
      </c>
      <c r="E99" s="263"/>
      <c r="F99" s="160">
        <v>340</v>
      </c>
      <c r="G99" s="160">
        <v>340</v>
      </c>
      <c r="H99" s="160">
        <v>340</v>
      </c>
      <c r="I99" s="160">
        <v>0</v>
      </c>
      <c r="J99" s="160">
        <v>0</v>
      </c>
      <c r="K99" s="160">
        <v>0</v>
      </c>
      <c r="L99" s="161"/>
      <c r="M99" s="162">
        <v>0</v>
      </c>
      <c r="N99" s="160">
        <v>340</v>
      </c>
      <c r="O99" s="160">
        <v>0</v>
      </c>
    </row>
    <row r="100" spans="1:16" ht="27" customHeight="1" x14ac:dyDescent="0.2">
      <c r="A100" s="36"/>
      <c r="B100" s="288"/>
      <c r="C100" s="328"/>
      <c r="D100" s="264"/>
      <c r="E100" s="265"/>
      <c r="F100" s="181">
        <v>8400</v>
      </c>
      <c r="G100" s="167">
        <v>0</v>
      </c>
      <c r="H100" s="167">
        <v>0</v>
      </c>
      <c r="I100" s="167">
        <v>0</v>
      </c>
      <c r="J100" s="167">
        <v>0</v>
      </c>
      <c r="K100" s="167">
        <v>0</v>
      </c>
      <c r="L100" s="168"/>
      <c r="M100" s="169">
        <v>0</v>
      </c>
      <c r="N100" s="167">
        <v>0</v>
      </c>
      <c r="O100" s="167">
        <v>0</v>
      </c>
    </row>
    <row r="101" spans="1:16" ht="27" customHeight="1" x14ac:dyDescent="0.2">
      <c r="A101" s="269"/>
      <c r="B101" s="287" t="s">
        <v>593</v>
      </c>
      <c r="C101" s="331" t="s">
        <v>594</v>
      </c>
      <c r="D101" s="262" t="s">
        <v>1045</v>
      </c>
      <c r="E101" s="263"/>
      <c r="F101" s="145">
        <v>605</v>
      </c>
      <c r="G101" s="145">
        <v>605</v>
      </c>
      <c r="H101" s="145">
        <v>163</v>
      </c>
      <c r="I101" s="145">
        <v>0</v>
      </c>
      <c r="J101" s="145">
        <v>0</v>
      </c>
      <c r="K101" s="145">
        <v>0</v>
      </c>
      <c r="L101" s="165"/>
      <c r="M101" s="147">
        <v>0</v>
      </c>
      <c r="N101" s="145">
        <v>163</v>
      </c>
      <c r="O101" s="145">
        <v>442</v>
      </c>
    </row>
    <row r="102" spans="1:16" ht="27" customHeight="1" x14ac:dyDescent="0.2">
      <c r="A102" s="269"/>
      <c r="B102" s="288"/>
      <c r="C102" s="286"/>
      <c r="D102" s="319" t="s">
        <v>595</v>
      </c>
      <c r="E102" s="320"/>
      <c r="F102" s="181">
        <v>110</v>
      </c>
      <c r="G102" s="148">
        <v>110</v>
      </c>
      <c r="H102" s="148">
        <v>8</v>
      </c>
      <c r="I102" s="148">
        <v>0</v>
      </c>
      <c r="J102" s="148">
        <v>0</v>
      </c>
      <c r="K102" s="148">
        <v>0</v>
      </c>
      <c r="L102" s="149"/>
      <c r="M102" s="150">
        <v>0</v>
      </c>
      <c r="N102" s="148">
        <v>8</v>
      </c>
      <c r="O102" s="148">
        <v>102</v>
      </c>
    </row>
    <row r="103" spans="1:16" ht="40.5" customHeight="1" x14ac:dyDescent="0.2">
      <c r="A103" s="317"/>
      <c r="B103" s="287" t="s">
        <v>593</v>
      </c>
      <c r="C103" s="344" t="s">
        <v>347</v>
      </c>
      <c r="D103" s="348" t="s">
        <v>1282</v>
      </c>
      <c r="E103" s="349"/>
      <c r="F103" s="157">
        <v>4353</v>
      </c>
      <c r="G103" s="157">
        <v>4353</v>
      </c>
      <c r="H103" s="157">
        <v>3472</v>
      </c>
      <c r="I103" s="157">
        <v>0</v>
      </c>
      <c r="J103" s="157">
        <v>0</v>
      </c>
      <c r="K103" s="157">
        <v>0</v>
      </c>
      <c r="L103" s="158" t="s">
        <v>131</v>
      </c>
      <c r="M103" s="159">
        <v>7</v>
      </c>
      <c r="N103" s="157">
        <v>3465</v>
      </c>
      <c r="O103" s="157">
        <v>881</v>
      </c>
      <c r="P103" s="78"/>
    </row>
    <row r="104" spans="1:16" ht="27" customHeight="1" x14ac:dyDescent="0.2">
      <c r="A104" s="361"/>
      <c r="B104" s="288"/>
      <c r="C104" s="345"/>
      <c r="D104" s="350" t="s">
        <v>596</v>
      </c>
      <c r="E104" s="351"/>
      <c r="F104" s="154">
        <v>4467</v>
      </c>
      <c r="G104" s="154">
        <v>4467</v>
      </c>
      <c r="H104" s="154">
        <v>3559</v>
      </c>
      <c r="I104" s="154">
        <v>0</v>
      </c>
      <c r="J104" s="154">
        <v>0</v>
      </c>
      <c r="K104" s="154">
        <v>0</v>
      </c>
      <c r="L104" s="155" t="s">
        <v>4</v>
      </c>
      <c r="M104" s="150">
        <v>7</v>
      </c>
      <c r="N104" s="154">
        <v>3552</v>
      </c>
      <c r="O104" s="154">
        <v>908</v>
      </c>
    </row>
    <row r="105" spans="1:16" ht="50.25" customHeight="1" x14ac:dyDescent="0.2">
      <c r="A105" s="361" t="s">
        <v>0</v>
      </c>
      <c r="B105" s="326" t="s">
        <v>593</v>
      </c>
      <c r="C105" s="331" t="s">
        <v>383</v>
      </c>
      <c r="D105" s="335" t="s">
        <v>1046</v>
      </c>
      <c r="E105" s="336"/>
      <c r="F105" s="160">
        <v>380</v>
      </c>
      <c r="G105" s="160">
        <v>380</v>
      </c>
      <c r="H105" s="160">
        <v>300</v>
      </c>
      <c r="I105" s="160">
        <v>0</v>
      </c>
      <c r="J105" s="160">
        <v>0</v>
      </c>
      <c r="K105" s="160">
        <v>0</v>
      </c>
      <c r="L105" s="172"/>
      <c r="M105" s="162">
        <v>0</v>
      </c>
      <c r="N105" s="160">
        <v>300</v>
      </c>
      <c r="O105" s="160">
        <v>80</v>
      </c>
    </row>
    <row r="106" spans="1:16" ht="27" customHeight="1" x14ac:dyDescent="0.2">
      <c r="A106" s="318"/>
      <c r="B106" s="288"/>
      <c r="C106" s="286"/>
      <c r="D106" s="319" t="s">
        <v>597</v>
      </c>
      <c r="E106" s="320"/>
      <c r="F106" s="148">
        <v>500</v>
      </c>
      <c r="G106" s="148">
        <v>500</v>
      </c>
      <c r="H106" s="148">
        <v>45</v>
      </c>
      <c r="I106" s="148">
        <v>0</v>
      </c>
      <c r="J106" s="148">
        <v>0</v>
      </c>
      <c r="K106" s="148">
        <v>0</v>
      </c>
      <c r="L106" s="166"/>
      <c r="M106" s="150">
        <v>0</v>
      </c>
      <c r="N106" s="148">
        <v>45</v>
      </c>
      <c r="O106" s="148">
        <v>455</v>
      </c>
    </row>
    <row r="107" spans="1:16" ht="27" customHeight="1" x14ac:dyDescent="0.2">
      <c r="A107" s="269"/>
      <c r="B107" s="287" t="s">
        <v>593</v>
      </c>
      <c r="C107" s="344" t="s">
        <v>185</v>
      </c>
      <c r="D107" s="364" t="s">
        <v>1047</v>
      </c>
      <c r="E107" s="365"/>
      <c r="F107" s="157">
        <v>2474</v>
      </c>
      <c r="G107" s="157">
        <v>2474</v>
      </c>
      <c r="H107" s="157">
        <v>2474</v>
      </c>
      <c r="I107" s="157">
        <v>0</v>
      </c>
      <c r="J107" s="157">
        <v>0</v>
      </c>
      <c r="K107" s="157">
        <v>0</v>
      </c>
      <c r="L107" s="158"/>
      <c r="M107" s="159">
        <v>0</v>
      </c>
      <c r="N107" s="157">
        <v>2474</v>
      </c>
      <c r="O107" s="157">
        <v>0</v>
      </c>
      <c r="P107" s="78"/>
    </row>
    <row r="108" spans="1:16" ht="27" customHeight="1" x14ac:dyDescent="0.2">
      <c r="A108" s="269"/>
      <c r="B108" s="288"/>
      <c r="C108" s="345"/>
      <c r="D108" s="350" t="s">
        <v>598</v>
      </c>
      <c r="E108" s="351"/>
      <c r="F108" s="154">
        <v>2526</v>
      </c>
      <c r="G108" s="154">
        <v>2526</v>
      </c>
      <c r="H108" s="154">
        <v>2526</v>
      </c>
      <c r="I108" s="154">
        <v>0</v>
      </c>
      <c r="J108" s="154">
        <v>0</v>
      </c>
      <c r="K108" s="154">
        <v>0</v>
      </c>
      <c r="L108" s="155"/>
      <c r="M108" s="150">
        <v>0</v>
      </c>
      <c r="N108" s="154">
        <v>2526</v>
      </c>
      <c r="O108" s="154">
        <v>0</v>
      </c>
    </row>
    <row r="109" spans="1:16" ht="27" customHeight="1" x14ac:dyDescent="0.2">
      <c r="A109" s="269"/>
      <c r="B109" s="287" t="s">
        <v>593</v>
      </c>
      <c r="C109" s="285" t="s">
        <v>461</v>
      </c>
      <c r="D109" s="262" t="s">
        <v>1247</v>
      </c>
      <c r="E109" s="263"/>
      <c r="F109" s="145">
        <v>7000</v>
      </c>
      <c r="G109" s="145">
        <v>7000</v>
      </c>
      <c r="H109" s="145">
        <v>6871</v>
      </c>
      <c r="I109" s="145">
        <v>0</v>
      </c>
      <c r="J109" s="145">
        <v>0</v>
      </c>
      <c r="K109" s="145">
        <v>0</v>
      </c>
      <c r="L109" s="165" t="s">
        <v>120</v>
      </c>
      <c r="M109" s="147">
        <v>6351</v>
      </c>
      <c r="N109" s="145">
        <v>520</v>
      </c>
      <c r="O109" s="145">
        <v>129</v>
      </c>
    </row>
    <row r="110" spans="1:16" ht="27" customHeight="1" x14ac:dyDescent="0.2">
      <c r="A110" s="269"/>
      <c r="B110" s="288"/>
      <c r="C110" s="331"/>
      <c r="D110" s="366" t="s">
        <v>462</v>
      </c>
      <c r="E110" s="367"/>
      <c r="F110" s="181">
        <v>0</v>
      </c>
      <c r="G110" s="181">
        <v>14000</v>
      </c>
      <c r="H110" s="181">
        <v>13981</v>
      </c>
      <c r="I110" s="181">
        <v>5950</v>
      </c>
      <c r="J110" s="181">
        <v>0</v>
      </c>
      <c r="K110" s="181">
        <v>0</v>
      </c>
      <c r="L110" s="185"/>
      <c r="M110" s="186">
        <v>0</v>
      </c>
      <c r="N110" s="181">
        <v>8031</v>
      </c>
      <c r="O110" s="181">
        <v>19</v>
      </c>
    </row>
    <row r="111" spans="1:16" ht="27" customHeight="1" x14ac:dyDescent="0.2">
      <c r="A111" s="325"/>
      <c r="B111" s="287" t="s">
        <v>294</v>
      </c>
      <c r="C111" s="344" t="s">
        <v>295</v>
      </c>
      <c r="D111" s="348" t="s">
        <v>415</v>
      </c>
      <c r="E111" s="349"/>
      <c r="F111" s="157">
        <v>41</v>
      </c>
      <c r="G111" s="157">
        <v>41</v>
      </c>
      <c r="H111" s="157">
        <v>21</v>
      </c>
      <c r="I111" s="157">
        <v>0</v>
      </c>
      <c r="J111" s="157">
        <v>0</v>
      </c>
      <c r="K111" s="157">
        <v>0</v>
      </c>
      <c r="L111" s="158"/>
      <c r="M111" s="159">
        <v>0</v>
      </c>
      <c r="N111" s="157">
        <v>21</v>
      </c>
      <c r="O111" s="157">
        <v>20</v>
      </c>
      <c r="P111" s="78"/>
    </row>
    <row r="112" spans="1:16" ht="27" customHeight="1" x14ac:dyDescent="0.2">
      <c r="A112" s="268"/>
      <c r="B112" s="288"/>
      <c r="C112" s="345"/>
      <c r="D112" s="368"/>
      <c r="E112" s="369"/>
      <c r="F112" s="154">
        <v>42</v>
      </c>
      <c r="G112" s="154">
        <v>42</v>
      </c>
      <c r="H112" s="154">
        <v>5</v>
      </c>
      <c r="I112" s="154">
        <v>0</v>
      </c>
      <c r="J112" s="154">
        <v>0</v>
      </c>
      <c r="K112" s="154">
        <v>0</v>
      </c>
      <c r="L112" s="155"/>
      <c r="M112" s="150">
        <v>0</v>
      </c>
      <c r="N112" s="154">
        <v>5</v>
      </c>
      <c r="O112" s="154">
        <v>37</v>
      </c>
    </row>
    <row r="113" spans="1:15" ht="27" customHeight="1" x14ac:dyDescent="0.2">
      <c r="A113" s="36"/>
      <c r="B113" s="370" t="s">
        <v>94</v>
      </c>
      <c r="C113" s="285" t="s">
        <v>140</v>
      </c>
      <c r="D113" s="266" t="s">
        <v>1288</v>
      </c>
      <c r="E113" s="267"/>
      <c r="F113" s="157">
        <v>1274</v>
      </c>
      <c r="G113" s="157">
        <v>1274</v>
      </c>
      <c r="H113" s="157">
        <v>872</v>
      </c>
      <c r="I113" s="157">
        <v>0</v>
      </c>
      <c r="J113" s="157">
        <v>0</v>
      </c>
      <c r="K113" s="157">
        <v>0</v>
      </c>
      <c r="L113" s="158"/>
      <c r="M113" s="147">
        <v>0</v>
      </c>
      <c r="N113" s="157">
        <v>872</v>
      </c>
      <c r="O113" s="157">
        <v>402</v>
      </c>
    </row>
    <row r="114" spans="1:15" ht="27" customHeight="1" x14ac:dyDescent="0.2">
      <c r="A114" s="36"/>
      <c r="B114" s="370"/>
      <c r="C114" s="286"/>
      <c r="D114" s="362" t="s">
        <v>599</v>
      </c>
      <c r="E114" s="363"/>
      <c r="F114" s="148">
        <v>1274</v>
      </c>
      <c r="G114" s="154">
        <v>1274</v>
      </c>
      <c r="H114" s="154">
        <v>687</v>
      </c>
      <c r="I114" s="154">
        <v>0</v>
      </c>
      <c r="J114" s="154">
        <v>0</v>
      </c>
      <c r="K114" s="154">
        <v>0</v>
      </c>
      <c r="L114" s="155"/>
      <c r="M114" s="150">
        <v>0</v>
      </c>
      <c r="N114" s="154">
        <v>687</v>
      </c>
      <c r="O114" s="154">
        <v>587</v>
      </c>
    </row>
    <row r="115" spans="1:15" ht="27" customHeight="1" x14ac:dyDescent="0.2">
      <c r="A115" s="361"/>
      <c r="B115" s="370" t="s">
        <v>94</v>
      </c>
      <c r="C115" s="329" t="s">
        <v>141</v>
      </c>
      <c r="D115" s="266" t="s">
        <v>896</v>
      </c>
      <c r="E115" s="267"/>
      <c r="F115" s="157">
        <v>806</v>
      </c>
      <c r="G115" s="157">
        <v>806</v>
      </c>
      <c r="H115" s="157">
        <v>248</v>
      </c>
      <c r="I115" s="157">
        <v>0</v>
      </c>
      <c r="J115" s="157">
        <v>0</v>
      </c>
      <c r="K115" s="157">
        <v>0</v>
      </c>
      <c r="L115" s="158"/>
      <c r="M115" s="147">
        <v>0</v>
      </c>
      <c r="N115" s="157">
        <v>248</v>
      </c>
      <c r="O115" s="157">
        <v>558</v>
      </c>
    </row>
    <row r="116" spans="1:15" ht="27" customHeight="1" x14ac:dyDescent="0.2">
      <c r="A116" s="318"/>
      <c r="B116" s="370"/>
      <c r="C116" s="328"/>
      <c r="D116" s="362" t="s">
        <v>895</v>
      </c>
      <c r="E116" s="363"/>
      <c r="F116" s="148">
        <v>846</v>
      </c>
      <c r="G116" s="154">
        <v>846</v>
      </c>
      <c r="H116" s="154">
        <v>270</v>
      </c>
      <c r="I116" s="154">
        <v>0</v>
      </c>
      <c r="J116" s="154">
        <v>0</v>
      </c>
      <c r="K116" s="154">
        <v>0</v>
      </c>
      <c r="L116" s="155"/>
      <c r="M116" s="150">
        <v>0</v>
      </c>
      <c r="N116" s="154">
        <v>270</v>
      </c>
      <c r="O116" s="154">
        <v>576</v>
      </c>
    </row>
    <row r="117" spans="1:15" ht="27" customHeight="1" x14ac:dyDescent="0.2">
      <c r="A117" s="325"/>
      <c r="B117" s="326" t="s">
        <v>94</v>
      </c>
      <c r="C117" s="331" t="s">
        <v>142</v>
      </c>
      <c r="D117" s="266" t="s">
        <v>897</v>
      </c>
      <c r="E117" s="267"/>
      <c r="F117" s="157">
        <v>2106</v>
      </c>
      <c r="G117" s="157">
        <v>2106</v>
      </c>
      <c r="H117" s="157">
        <v>2106</v>
      </c>
      <c r="I117" s="157">
        <v>0</v>
      </c>
      <c r="J117" s="157">
        <v>0</v>
      </c>
      <c r="K117" s="157">
        <v>0</v>
      </c>
      <c r="L117" s="158"/>
      <c r="M117" s="147">
        <v>0</v>
      </c>
      <c r="N117" s="157">
        <v>2106</v>
      </c>
      <c r="O117" s="157">
        <v>0</v>
      </c>
    </row>
    <row r="118" spans="1:15" ht="27" customHeight="1" x14ac:dyDescent="0.2">
      <c r="A118" s="268"/>
      <c r="B118" s="288"/>
      <c r="C118" s="286"/>
      <c r="D118" s="362" t="s">
        <v>600</v>
      </c>
      <c r="E118" s="363"/>
      <c r="F118" s="148">
        <v>2112</v>
      </c>
      <c r="G118" s="154">
        <v>2112</v>
      </c>
      <c r="H118" s="148">
        <v>2112</v>
      </c>
      <c r="I118" s="148">
        <v>0</v>
      </c>
      <c r="J118" s="148">
        <v>0</v>
      </c>
      <c r="K118" s="148">
        <v>0</v>
      </c>
      <c r="L118" s="149"/>
      <c r="M118" s="150">
        <v>0</v>
      </c>
      <c r="N118" s="148">
        <v>2112</v>
      </c>
      <c r="O118" s="148">
        <v>0</v>
      </c>
    </row>
    <row r="119" spans="1:15" ht="27" customHeight="1" x14ac:dyDescent="0.2">
      <c r="A119" s="317"/>
      <c r="B119" s="287" t="s">
        <v>94</v>
      </c>
      <c r="C119" s="285" t="s">
        <v>143</v>
      </c>
      <c r="D119" s="297" t="s">
        <v>898</v>
      </c>
      <c r="E119" s="298"/>
      <c r="F119" s="157">
        <v>100</v>
      </c>
      <c r="G119" s="157">
        <v>100</v>
      </c>
      <c r="H119" s="157">
        <v>60</v>
      </c>
      <c r="I119" s="157">
        <v>0</v>
      </c>
      <c r="J119" s="157">
        <v>0</v>
      </c>
      <c r="K119" s="157">
        <v>0</v>
      </c>
      <c r="L119" s="158"/>
      <c r="M119" s="147">
        <v>0</v>
      </c>
      <c r="N119" s="157">
        <v>60</v>
      </c>
      <c r="O119" s="157">
        <v>40</v>
      </c>
    </row>
    <row r="120" spans="1:15" ht="27" customHeight="1" x14ac:dyDescent="0.2">
      <c r="A120" s="317"/>
      <c r="B120" s="288"/>
      <c r="C120" s="286"/>
      <c r="D120" s="291" t="s">
        <v>601</v>
      </c>
      <c r="E120" s="292"/>
      <c r="F120" s="148">
        <v>150</v>
      </c>
      <c r="G120" s="154">
        <v>150</v>
      </c>
      <c r="H120" s="154">
        <v>15</v>
      </c>
      <c r="I120" s="154">
        <v>0</v>
      </c>
      <c r="J120" s="154">
        <v>0</v>
      </c>
      <c r="K120" s="154">
        <v>0</v>
      </c>
      <c r="L120" s="155"/>
      <c r="M120" s="150">
        <v>0</v>
      </c>
      <c r="N120" s="154">
        <v>15</v>
      </c>
      <c r="O120" s="154">
        <v>135</v>
      </c>
    </row>
    <row r="121" spans="1:15" ht="37.5" customHeight="1" x14ac:dyDescent="0.2">
      <c r="A121" s="317"/>
      <c r="B121" s="283" t="s">
        <v>99</v>
      </c>
      <c r="C121" s="285" t="s">
        <v>200</v>
      </c>
      <c r="D121" s="266" t="s">
        <v>893</v>
      </c>
      <c r="E121" s="267"/>
      <c r="F121" s="157">
        <v>16827</v>
      </c>
      <c r="G121" s="157">
        <v>16827</v>
      </c>
      <c r="H121" s="157">
        <v>16717</v>
      </c>
      <c r="I121" s="157">
        <v>0</v>
      </c>
      <c r="J121" s="157">
        <v>0</v>
      </c>
      <c r="K121" s="157">
        <v>0</v>
      </c>
      <c r="L121" s="158"/>
      <c r="M121" s="147">
        <v>0</v>
      </c>
      <c r="N121" s="157">
        <v>16717</v>
      </c>
      <c r="O121" s="157">
        <v>110</v>
      </c>
    </row>
    <row r="122" spans="1:15" ht="27" customHeight="1" x14ac:dyDescent="0.2">
      <c r="A122" s="317"/>
      <c r="B122" s="284"/>
      <c r="C122" s="286"/>
      <c r="D122" s="319" t="s">
        <v>602</v>
      </c>
      <c r="E122" s="320"/>
      <c r="F122" s="154">
        <v>16785</v>
      </c>
      <c r="G122" s="154">
        <v>16703</v>
      </c>
      <c r="H122" s="154">
        <v>16472</v>
      </c>
      <c r="I122" s="154">
        <v>0</v>
      </c>
      <c r="J122" s="154">
        <v>0</v>
      </c>
      <c r="K122" s="154">
        <v>0</v>
      </c>
      <c r="L122" s="155"/>
      <c r="M122" s="150">
        <v>0</v>
      </c>
      <c r="N122" s="154">
        <v>16472</v>
      </c>
      <c r="O122" s="154">
        <v>231</v>
      </c>
    </row>
    <row r="123" spans="1:15" ht="61.5" customHeight="1" x14ac:dyDescent="0.2">
      <c r="A123" s="269"/>
      <c r="B123" s="283" t="s">
        <v>99</v>
      </c>
      <c r="C123" s="329" t="s">
        <v>89</v>
      </c>
      <c r="D123" s="262" t="s">
        <v>1268</v>
      </c>
      <c r="E123" s="263"/>
      <c r="F123" s="157">
        <v>878</v>
      </c>
      <c r="G123" s="157">
        <v>4056</v>
      </c>
      <c r="H123" s="157">
        <v>3521</v>
      </c>
      <c r="I123" s="157">
        <v>0</v>
      </c>
      <c r="J123" s="157">
        <v>1400</v>
      </c>
      <c r="K123" s="157">
        <v>0</v>
      </c>
      <c r="L123" s="158"/>
      <c r="M123" s="147">
        <v>0</v>
      </c>
      <c r="N123" s="157">
        <v>2121</v>
      </c>
      <c r="O123" s="157">
        <v>535</v>
      </c>
    </row>
    <row r="124" spans="1:15" ht="39.9" customHeight="1" x14ac:dyDescent="0.2">
      <c r="A124" s="269"/>
      <c r="B124" s="284"/>
      <c r="C124" s="328"/>
      <c r="D124" s="319" t="s">
        <v>1267</v>
      </c>
      <c r="E124" s="320"/>
      <c r="F124" s="154">
        <v>941</v>
      </c>
      <c r="G124" s="154">
        <v>855</v>
      </c>
      <c r="H124" s="154">
        <v>735</v>
      </c>
      <c r="I124" s="154">
        <v>0</v>
      </c>
      <c r="J124" s="154">
        <v>0</v>
      </c>
      <c r="K124" s="154">
        <v>0</v>
      </c>
      <c r="L124" s="170"/>
      <c r="M124" s="150">
        <v>0</v>
      </c>
      <c r="N124" s="154">
        <v>735</v>
      </c>
      <c r="O124" s="154">
        <v>120</v>
      </c>
    </row>
    <row r="125" spans="1:15" ht="27" customHeight="1" x14ac:dyDescent="0.2">
      <c r="A125" s="325"/>
      <c r="B125" s="283" t="s">
        <v>408</v>
      </c>
      <c r="C125" s="344" t="s">
        <v>603</v>
      </c>
      <c r="D125" s="262" t="s">
        <v>1076</v>
      </c>
      <c r="E125" s="263"/>
      <c r="F125" s="295">
        <v>5635</v>
      </c>
      <c r="G125" s="295">
        <v>5635</v>
      </c>
      <c r="H125" s="295">
        <v>4103</v>
      </c>
      <c r="I125" s="295">
        <v>0</v>
      </c>
      <c r="J125" s="295">
        <v>0</v>
      </c>
      <c r="K125" s="295">
        <v>0</v>
      </c>
      <c r="L125" s="321"/>
      <c r="M125" s="323">
        <v>0</v>
      </c>
      <c r="N125" s="295">
        <v>4103</v>
      </c>
      <c r="O125" s="295">
        <v>1532</v>
      </c>
    </row>
    <row r="126" spans="1:15" ht="27" customHeight="1" x14ac:dyDescent="0.2">
      <c r="A126" s="371"/>
      <c r="B126" s="284"/>
      <c r="C126" s="345"/>
      <c r="D126" s="264"/>
      <c r="E126" s="265"/>
      <c r="F126" s="296"/>
      <c r="G126" s="296"/>
      <c r="H126" s="296"/>
      <c r="I126" s="296"/>
      <c r="J126" s="296"/>
      <c r="K126" s="296"/>
      <c r="L126" s="322"/>
      <c r="M126" s="324"/>
      <c r="N126" s="296"/>
      <c r="O126" s="296"/>
    </row>
    <row r="127" spans="1:15" ht="37.5" customHeight="1" x14ac:dyDescent="0.2">
      <c r="A127" s="269" t="s">
        <v>1277</v>
      </c>
      <c r="B127" s="330" t="s">
        <v>408</v>
      </c>
      <c r="C127" s="372" t="s">
        <v>604</v>
      </c>
      <c r="D127" s="335" t="s">
        <v>903</v>
      </c>
      <c r="E127" s="336"/>
      <c r="F127" s="171">
        <v>157115</v>
      </c>
      <c r="G127" s="171">
        <v>157115</v>
      </c>
      <c r="H127" s="171">
        <v>126539</v>
      </c>
      <c r="I127" s="171">
        <v>0</v>
      </c>
      <c r="J127" s="171">
        <v>5435</v>
      </c>
      <c r="K127" s="171">
        <v>0</v>
      </c>
      <c r="L127" s="187" t="s">
        <v>120</v>
      </c>
      <c r="M127" s="188">
        <v>240</v>
      </c>
      <c r="N127" s="171">
        <v>120864</v>
      </c>
      <c r="O127" s="171">
        <v>30576</v>
      </c>
    </row>
    <row r="128" spans="1:15" ht="27" customHeight="1" x14ac:dyDescent="0.2">
      <c r="A128" s="269"/>
      <c r="B128" s="284"/>
      <c r="C128" s="345"/>
      <c r="D128" s="319" t="s">
        <v>902</v>
      </c>
      <c r="E128" s="320"/>
      <c r="F128" s="148">
        <v>159080</v>
      </c>
      <c r="G128" s="148">
        <v>159080</v>
      </c>
      <c r="H128" s="148">
        <v>138753</v>
      </c>
      <c r="I128" s="148">
        <v>0</v>
      </c>
      <c r="J128" s="148">
        <v>2271</v>
      </c>
      <c r="K128" s="148">
        <v>0</v>
      </c>
      <c r="L128" s="164"/>
      <c r="M128" s="150">
        <v>0</v>
      </c>
      <c r="N128" s="148">
        <v>136482</v>
      </c>
      <c r="O128" s="148">
        <v>20327</v>
      </c>
    </row>
    <row r="129" spans="1:15" ht="27" customHeight="1" x14ac:dyDescent="0.2">
      <c r="A129" s="325"/>
      <c r="B129" s="283" t="s">
        <v>408</v>
      </c>
      <c r="C129" s="344" t="s">
        <v>152</v>
      </c>
      <c r="D129" s="266" t="s">
        <v>930</v>
      </c>
      <c r="E129" s="267"/>
      <c r="F129" s="157">
        <v>3350</v>
      </c>
      <c r="G129" s="157">
        <v>3350</v>
      </c>
      <c r="H129" s="157">
        <v>3132</v>
      </c>
      <c r="I129" s="157">
        <v>0</v>
      </c>
      <c r="J129" s="157">
        <v>0</v>
      </c>
      <c r="K129" s="157">
        <v>0</v>
      </c>
      <c r="L129" s="158" t="s">
        <v>120</v>
      </c>
      <c r="M129" s="147">
        <v>7</v>
      </c>
      <c r="N129" s="157">
        <v>3125</v>
      </c>
      <c r="O129" s="157">
        <v>218</v>
      </c>
    </row>
    <row r="130" spans="1:15" ht="27" customHeight="1" x14ac:dyDescent="0.2">
      <c r="A130" s="268"/>
      <c r="B130" s="284"/>
      <c r="C130" s="345"/>
      <c r="D130" s="291" t="s">
        <v>929</v>
      </c>
      <c r="E130" s="292"/>
      <c r="F130" s="154">
        <v>3312</v>
      </c>
      <c r="G130" s="154">
        <v>3312</v>
      </c>
      <c r="H130" s="154">
        <v>3199</v>
      </c>
      <c r="I130" s="154">
        <v>0</v>
      </c>
      <c r="J130" s="154">
        <v>0</v>
      </c>
      <c r="K130" s="154">
        <v>0</v>
      </c>
      <c r="L130" s="155" t="s">
        <v>7</v>
      </c>
      <c r="M130" s="150">
        <v>7</v>
      </c>
      <c r="N130" s="154">
        <v>3192</v>
      </c>
      <c r="O130" s="154">
        <v>113</v>
      </c>
    </row>
    <row r="131" spans="1:15" ht="81" customHeight="1" x14ac:dyDescent="0.2">
      <c r="A131" s="34" t="s">
        <v>229</v>
      </c>
      <c r="B131" s="283" t="s">
        <v>100</v>
      </c>
      <c r="C131" s="344" t="s">
        <v>137</v>
      </c>
      <c r="D131" s="266" t="s">
        <v>876</v>
      </c>
      <c r="E131" s="267"/>
      <c r="F131" s="157">
        <v>5426</v>
      </c>
      <c r="G131" s="157">
        <v>5426</v>
      </c>
      <c r="H131" s="157">
        <v>4830</v>
      </c>
      <c r="I131" s="157">
        <v>0</v>
      </c>
      <c r="J131" s="157">
        <v>0</v>
      </c>
      <c r="K131" s="157">
        <v>0</v>
      </c>
      <c r="L131" s="158" t="s">
        <v>120</v>
      </c>
      <c r="M131" s="147">
        <v>13</v>
      </c>
      <c r="N131" s="157">
        <v>4817</v>
      </c>
      <c r="O131" s="157">
        <v>596</v>
      </c>
    </row>
    <row r="132" spans="1:15" ht="61.5" customHeight="1" x14ac:dyDescent="0.2">
      <c r="A132" s="36"/>
      <c r="B132" s="284"/>
      <c r="C132" s="345"/>
      <c r="D132" s="291" t="s">
        <v>605</v>
      </c>
      <c r="E132" s="292"/>
      <c r="F132" s="154">
        <v>5406</v>
      </c>
      <c r="G132" s="154">
        <v>5406</v>
      </c>
      <c r="H132" s="154">
        <v>4747</v>
      </c>
      <c r="I132" s="154">
        <v>0</v>
      </c>
      <c r="J132" s="154">
        <v>0</v>
      </c>
      <c r="K132" s="154">
        <v>0</v>
      </c>
      <c r="L132" s="155" t="s">
        <v>7</v>
      </c>
      <c r="M132" s="150">
        <v>13</v>
      </c>
      <c r="N132" s="154">
        <v>4734</v>
      </c>
      <c r="O132" s="154">
        <v>659</v>
      </c>
    </row>
    <row r="133" spans="1:15" ht="39" customHeight="1" x14ac:dyDescent="0.2">
      <c r="A133" s="373" t="s">
        <v>57</v>
      </c>
      <c r="B133" s="283" t="s">
        <v>255</v>
      </c>
      <c r="C133" s="285" t="s">
        <v>606</v>
      </c>
      <c r="D133" s="262" t="s">
        <v>916</v>
      </c>
      <c r="E133" s="263"/>
      <c r="F133" s="145">
        <v>87775</v>
      </c>
      <c r="G133" s="145">
        <v>87775</v>
      </c>
      <c r="H133" s="145">
        <v>87775</v>
      </c>
      <c r="I133" s="145">
        <v>0</v>
      </c>
      <c r="J133" s="145">
        <v>0</v>
      </c>
      <c r="K133" s="145">
        <v>0</v>
      </c>
      <c r="L133" s="165" t="s">
        <v>132</v>
      </c>
      <c r="M133" s="147">
        <v>8033</v>
      </c>
      <c r="N133" s="145">
        <v>79742</v>
      </c>
      <c r="O133" s="145">
        <v>0</v>
      </c>
    </row>
    <row r="134" spans="1:15" ht="27" customHeight="1" x14ac:dyDescent="0.2">
      <c r="A134" s="318"/>
      <c r="B134" s="284"/>
      <c r="C134" s="286"/>
      <c r="D134" s="264"/>
      <c r="E134" s="265"/>
      <c r="F134" s="148">
        <v>46504</v>
      </c>
      <c r="G134" s="148">
        <v>0</v>
      </c>
      <c r="H134" s="148">
        <v>0</v>
      </c>
      <c r="I134" s="148">
        <v>0</v>
      </c>
      <c r="J134" s="148">
        <v>0</v>
      </c>
      <c r="K134" s="148">
        <v>0</v>
      </c>
      <c r="L134" s="166"/>
      <c r="M134" s="150">
        <v>0</v>
      </c>
      <c r="N134" s="148">
        <v>0</v>
      </c>
      <c r="O134" s="148">
        <v>0</v>
      </c>
    </row>
    <row r="135" spans="1:15" ht="39" customHeight="1" x14ac:dyDescent="0.2">
      <c r="A135" s="361"/>
      <c r="B135" s="283" t="s">
        <v>255</v>
      </c>
      <c r="C135" s="285" t="s">
        <v>421</v>
      </c>
      <c r="D135" s="266" t="s">
        <v>917</v>
      </c>
      <c r="E135" s="267"/>
      <c r="F135" s="145">
        <v>6696</v>
      </c>
      <c r="G135" s="145">
        <v>7039</v>
      </c>
      <c r="H135" s="145">
        <v>6854</v>
      </c>
      <c r="I135" s="145">
        <v>0</v>
      </c>
      <c r="J135" s="145">
        <v>0</v>
      </c>
      <c r="K135" s="145">
        <v>0</v>
      </c>
      <c r="L135" s="165" t="s">
        <v>132</v>
      </c>
      <c r="M135" s="147">
        <v>1687</v>
      </c>
      <c r="N135" s="145">
        <v>5167</v>
      </c>
      <c r="O135" s="145">
        <v>185</v>
      </c>
    </row>
    <row r="136" spans="1:15" ht="27" customHeight="1" x14ac:dyDescent="0.2">
      <c r="A136" s="373"/>
      <c r="B136" s="284"/>
      <c r="C136" s="286"/>
      <c r="D136" s="264" t="s">
        <v>607</v>
      </c>
      <c r="E136" s="265"/>
      <c r="F136" s="148">
        <v>6881</v>
      </c>
      <c r="G136" s="148">
        <v>7119</v>
      </c>
      <c r="H136" s="148">
        <v>7095</v>
      </c>
      <c r="I136" s="148">
        <v>0</v>
      </c>
      <c r="J136" s="148">
        <v>0</v>
      </c>
      <c r="K136" s="148">
        <v>0</v>
      </c>
      <c r="L136" s="166" t="s">
        <v>49</v>
      </c>
      <c r="M136" s="150">
        <v>696</v>
      </c>
      <c r="N136" s="148">
        <v>6399</v>
      </c>
      <c r="O136" s="148">
        <v>24</v>
      </c>
    </row>
    <row r="137" spans="1:15" ht="54" customHeight="1" x14ac:dyDescent="0.2">
      <c r="A137" s="37" t="s">
        <v>101</v>
      </c>
      <c r="B137" s="39" t="s">
        <v>394</v>
      </c>
      <c r="C137" s="10" t="s">
        <v>608</v>
      </c>
      <c r="D137" s="346" t="s">
        <v>1248</v>
      </c>
      <c r="E137" s="347"/>
      <c r="F137" s="182">
        <v>52088</v>
      </c>
      <c r="G137" s="182">
        <v>52088</v>
      </c>
      <c r="H137" s="182">
        <v>41679</v>
      </c>
      <c r="I137" s="182">
        <v>0</v>
      </c>
      <c r="J137" s="182">
        <v>41677</v>
      </c>
      <c r="K137" s="182">
        <v>0</v>
      </c>
      <c r="L137" s="183" t="s">
        <v>120</v>
      </c>
      <c r="M137" s="184">
        <v>2</v>
      </c>
      <c r="N137" s="182">
        <v>0</v>
      </c>
      <c r="O137" s="182">
        <v>10409</v>
      </c>
    </row>
    <row r="138" spans="1:15" ht="27" customHeight="1" x14ac:dyDescent="0.2">
      <c r="A138" s="36"/>
      <c r="B138" s="283" t="s">
        <v>102</v>
      </c>
      <c r="C138" s="285" t="s">
        <v>296</v>
      </c>
      <c r="D138" s="297" t="s">
        <v>521</v>
      </c>
      <c r="E138" s="298"/>
      <c r="F138" s="157">
        <v>89834</v>
      </c>
      <c r="G138" s="157">
        <v>57524</v>
      </c>
      <c r="H138" s="157">
        <v>57514</v>
      </c>
      <c r="I138" s="157">
        <v>0</v>
      </c>
      <c r="J138" s="157">
        <v>0</v>
      </c>
      <c r="K138" s="157">
        <v>0</v>
      </c>
      <c r="L138" s="163" t="s">
        <v>120</v>
      </c>
      <c r="M138" s="159">
        <v>2</v>
      </c>
      <c r="N138" s="157">
        <v>57512</v>
      </c>
      <c r="O138" s="157">
        <v>10</v>
      </c>
    </row>
    <row r="139" spans="1:15" ht="27" customHeight="1" x14ac:dyDescent="0.2">
      <c r="A139" s="81"/>
      <c r="B139" s="284"/>
      <c r="C139" s="286"/>
      <c r="D139" s="315"/>
      <c r="E139" s="316"/>
      <c r="F139" s="154">
        <v>31516</v>
      </c>
      <c r="G139" s="154">
        <v>31516</v>
      </c>
      <c r="H139" s="148">
        <v>27160</v>
      </c>
      <c r="I139" s="148">
        <v>0</v>
      </c>
      <c r="J139" s="148">
        <v>0</v>
      </c>
      <c r="K139" s="148">
        <v>0</v>
      </c>
      <c r="L139" s="164"/>
      <c r="M139" s="150">
        <v>0</v>
      </c>
      <c r="N139" s="148">
        <v>27160</v>
      </c>
      <c r="O139" s="148">
        <v>4356</v>
      </c>
    </row>
    <row r="140" spans="1:15" ht="53.25" customHeight="1" x14ac:dyDescent="0.2">
      <c r="A140" s="318" t="s">
        <v>251</v>
      </c>
      <c r="B140" s="283" t="s">
        <v>103</v>
      </c>
      <c r="C140" s="329" t="s">
        <v>271</v>
      </c>
      <c r="D140" s="337" t="s">
        <v>939</v>
      </c>
      <c r="E140" s="338"/>
      <c r="F140" s="157">
        <v>18893</v>
      </c>
      <c r="G140" s="171">
        <v>18893</v>
      </c>
      <c r="H140" s="157">
        <v>16894</v>
      </c>
      <c r="I140" s="157">
        <v>14170</v>
      </c>
      <c r="J140" s="157">
        <v>0</v>
      </c>
      <c r="K140" s="157">
        <v>0</v>
      </c>
      <c r="L140" s="158" t="s">
        <v>122</v>
      </c>
      <c r="M140" s="159">
        <v>790</v>
      </c>
      <c r="N140" s="157">
        <v>1934</v>
      </c>
      <c r="O140" s="157">
        <v>1999</v>
      </c>
    </row>
    <row r="141" spans="1:15" ht="27" customHeight="1" x14ac:dyDescent="0.2">
      <c r="A141" s="317"/>
      <c r="B141" s="284"/>
      <c r="C141" s="328"/>
      <c r="D141" s="359" t="s">
        <v>940</v>
      </c>
      <c r="E141" s="360"/>
      <c r="F141" s="154">
        <v>16379</v>
      </c>
      <c r="G141" s="148">
        <v>16379</v>
      </c>
      <c r="H141" s="154">
        <v>15933</v>
      </c>
      <c r="I141" s="154">
        <v>12284</v>
      </c>
      <c r="J141" s="154">
        <v>0</v>
      </c>
      <c r="K141" s="154">
        <v>0</v>
      </c>
      <c r="L141" s="164"/>
      <c r="M141" s="156">
        <v>0</v>
      </c>
      <c r="N141" s="154">
        <v>3649</v>
      </c>
      <c r="O141" s="154">
        <v>446</v>
      </c>
    </row>
    <row r="142" spans="1:15" ht="61.5" customHeight="1" x14ac:dyDescent="0.2">
      <c r="A142" s="36"/>
      <c r="B142" s="283" t="s">
        <v>103</v>
      </c>
      <c r="C142" s="329" t="s">
        <v>272</v>
      </c>
      <c r="D142" s="337" t="s">
        <v>943</v>
      </c>
      <c r="E142" s="338"/>
      <c r="F142" s="157">
        <v>2512</v>
      </c>
      <c r="G142" s="171">
        <v>2512</v>
      </c>
      <c r="H142" s="157">
        <v>2201</v>
      </c>
      <c r="I142" s="157">
        <v>1256</v>
      </c>
      <c r="J142" s="157">
        <v>0</v>
      </c>
      <c r="K142" s="157">
        <v>0</v>
      </c>
      <c r="L142" s="158" t="s">
        <v>122</v>
      </c>
      <c r="M142" s="159">
        <v>326</v>
      </c>
      <c r="N142" s="157">
        <v>619</v>
      </c>
      <c r="O142" s="157">
        <v>311</v>
      </c>
    </row>
    <row r="143" spans="1:15" ht="27" customHeight="1" x14ac:dyDescent="0.2">
      <c r="A143" s="81"/>
      <c r="B143" s="284"/>
      <c r="C143" s="328"/>
      <c r="D143" s="359" t="s">
        <v>944</v>
      </c>
      <c r="E143" s="360"/>
      <c r="F143" s="154">
        <v>2512</v>
      </c>
      <c r="G143" s="148">
        <v>2512</v>
      </c>
      <c r="H143" s="154">
        <v>2110</v>
      </c>
      <c r="I143" s="154">
        <v>1256</v>
      </c>
      <c r="J143" s="154">
        <v>0</v>
      </c>
      <c r="K143" s="154">
        <v>0</v>
      </c>
      <c r="L143" s="164"/>
      <c r="M143" s="156">
        <v>0</v>
      </c>
      <c r="N143" s="154">
        <v>854</v>
      </c>
      <c r="O143" s="154">
        <v>402</v>
      </c>
    </row>
    <row r="144" spans="1:15" ht="40.5" customHeight="1" x14ac:dyDescent="0.2">
      <c r="A144" s="317" t="s">
        <v>27</v>
      </c>
      <c r="B144" s="330" t="s">
        <v>103</v>
      </c>
      <c r="C144" s="327" t="s">
        <v>236</v>
      </c>
      <c r="D144" s="374" t="s">
        <v>936</v>
      </c>
      <c r="E144" s="375"/>
      <c r="F144" s="160">
        <v>250</v>
      </c>
      <c r="G144" s="171">
        <v>250</v>
      </c>
      <c r="H144" s="160">
        <v>198</v>
      </c>
      <c r="I144" s="160">
        <v>0</v>
      </c>
      <c r="J144" s="160">
        <v>0</v>
      </c>
      <c r="K144" s="160">
        <v>0</v>
      </c>
      <c r="L144" s="161"/>
      <c r="M144" s="162">
        <v>0</v>
      </c>
      <c r="N144" s="160">
        <v>198</v>
      </c>
      <c r="O144" s="160">
        <v>52</v>
      </c>
    </row>
    <row r="145" spans="1:15" ht="40.5" customHeight="1" x14ac:dyDescent="0.2">
      <c r="A145" s="317"/>
      <c r="B145" s="284"/>
      <c r="C145" s="328"/>
      <c r="D145" s="359" t="s">
        <v>422</v>
      </c>
      <c r="E145" s="360"/>
      <c r="F145" s="154">
        <v>1013</v>
      </c>
      <c r="G145" s="148">
        <v>1013</v>
      </c>
      <c r="H145" s="154">
        <v>440</v>
      </c>
      <c r="I145" s="154">
        <v>0</v>
      </c>
      <c r="J145" s="154">
        <v>0</v>
      </c>
      <c r="K145" s="154">
        <v>0</v>
      </c>
      <c r="L145" s="164"/>
      <c r="M145" s="156">
        <v>0</v>
      </c>
      <c r="N145" s="154">
        <v>440</v>
      </c>
      <c r="O145" s="154">
        <v>573</v>
      </c>
    </row>
    <row r="146" spans="1:15" ht="54" customHeight="1" x14ac:dyDescent="0.2">
      <c r="A146" s="36"/>
      <c r="B146" s="39" t="s">
        <v>610</v>
      </c>
      <c r="C146" s="10" t="s">
        <v>611</v>
      </c>
      <c r="D146" s="346" t="s">
        <v>970</v>
      </c>
      <c r="E146" s="347"/>
      <c r="F146" s="182">
        <v>195</v>
      </c>
      <c r="G146" s="182">
        <v>195</v>
      </c>
      <c r="H146" s="182">
        <v>77</v>
      </c>
      <c r="I146" s="182">
        <v>0</v>
      </c>
      <c r="J146" s="182">
        <v>0</v>
      </c>
      <c r="K146" s="182">
        <v>0</v>
      </c>
      <c r="L146" s="183"/>
      <c r="M146" s="184">
        <v>0</v>
      </c>
      <c r="N146" s="182">
        <v>77</v>
      </c>
      <c r="O146" s="182">
        <v>118</v>
      </c>
    </row>
    <row r="147" spans="1:15" ht="5.25" customHeight="1" x14ac:dyDescent="0.2">
      <c r="A147" s="269"/>
      <c r="B147" s="283" t="s">
        <v>104</v>
      </c>
      <c r="C147" s="285" t="s">
        <v>166</v>
      </c>
      <c r="D147" s="23"/>
      <c r="E147" s="114"/>
      <c r="F147" s="295">
        <v>1769861</v>
      </c>
      <c r="G147" s="295">
        <v>1827647</v>
      </c>
      <c r="H147" s="295">
        <v>1792133</v>
      </c>
      <c r="I147" s="295">
        <v>862171</v>
      </c>
      <c r="J147" s="295">
        <v>431086</v>
      </c>
      <c r="K147" s="295">
        <v>0</v>
      </c>
      <c r="L147" s="380"/>
      <c r="M147" s="323">
        <v>0</v>
      </c>
      <c r="N147" s="295">
        <v>498876</v>
      </c>
      <c r="O147" s="295">
        <v>35514</v>
      </c>
    </row>
    <row r="148" spans="1:15" ht="12" customHeight="1" x14ac:dyDescent="0.2">
      <c r="A148" s="269"/>
      <c r="B148" s="330"/>
      <c r="C148" s="331"/>
      <c r="D148" s="9" t="s">
        <v>16</v>
      </c>
      <c r="E148" s="68">
        <v>124673</v>
      </c>
      <c r="F148" s="377"/>
      <c r="G148" s="377"/>
      <c r="H148" s="377"/>
      <c r="I148" s="377"/>
      <c r="J148" s="377"/>
      <c r="K148" s="377"/>
      <c r="L148" s="381"/>
      <c r="M148" s="383"/>
      <c r="N148" s="377"/>
      <c r="O148" s="377"/>
    </row>
    <row r="149" spans="1:15" ht="12" customHeight="1" x14ac:dyDescent="0.2">
      <c r="A149" s="376"/>
      <c r="B149" s="330"/>
      <c r="C149" s="331"/>
      <c r="D149" s="9" t="s">
        <v>17</v>
      </c>
      <c r="E149" s="68">
        <v>4259</v>
      </c>
      <c r="F149" s="378"/>
      <c r="G149" s="378"/>
      <c r="H149" s="378"/>
      <c r="I149" s="378"/>
      <c r="J149" s="378"/>
      <c r="K149" s="378"/>
      <c r="L149" s="381"/>
      <c r="M149" s="384"/>
      <c r="N149" s="378"/>
      <c r="O149" s="378"/>
    </row>
    <row r="150" spans="1:15" ht="12" customHeight="1" x14ac:dyDescent="0.2">
      <c r="A150" s="376"/>
      <c r="B150" s="330"/>
      <c r="C150" s="331"/>
      <c r="D150" s="9" t="s">
        <v>80</v>
      </c>
      <c r="E150" s="68">
        <v>18836</v>
      </c>
      <c r="F150" s="378"/>
      <c r="G150" s="378"/>
      <c r="H150" s="378"/>
      <c r="I150" s="378"/>
      <c r="J150" s="378"/>
      <c r="K150" s="378"/>
      <c r="L150" s="381"/>
      <c r="M150" s="384"/>
      <c r="N150" s="378"/>
      <c r="O150" s="378"/>
    </row>
    <row r="151" spans="1:15" ht="12" customHeight="1" x14ac:dyDescent="0.2">
      <c r="A151" s="376"/>
      <c r="B151" s="330"/>
      <c r="C151" s="331"/>
      <c r="D151" s="9" t="s">
        <v>18</v>
      </c>
      <c r="E151" s="68">
        <v>19606</v>
      </c>
      <c r="F151" s="378"/>
      <c r="G151" s="378"/>
      <c r="H151" s="378"/>
      <c r="I151" s="378"/>
      <c r="J151" s="378"/>
      <c r="K151" s="378"/>
      <c r="L151" s="381"/>
      <c r="M151" s="384"/>
      <c r="N151" s="378"/>
      <c r="O151" s="378"/>
    </row>
    <row r="152" spans="1:15" ht="12" customHeight="1" x14ac:dyDescent="0.2">
      <c r="A152" s="36"/>
      <c r="B152" s="330"/>
      <c r="C152" s="331"/>
      <c r="D152" s="9" t="s">
        <v>19</v>
      </c>
      <c r="E152" s="68">
        <v>71156</v>
      </c>
      <c r="F152" s="378"/>
      <c r="G152" s="378"/>
      <c r="H152" s="378"/>
      <c r="I152" s="378"/>
      <c r="J152" s="378"/>
      <c r="K152" s="378"/>
      <c r="L152" s="381"/>
      <c r="M152" s="384"/>
      <c r="N152" s="378"/>
      <c r="O152" s="378"/>
    </row>
    <row r="153" spans="1:15" ht="12" customHeight="1" x14ac:dyDescent="0.2">
      <c r="A153" s="36"/>
      <c r="B153" s="330"/>
      <c r="C153" s="331"/>
      <c r="D153" s="9" t="s">
        <v>20</v>
      </c>
      <c r="E153" s="107">
        <v>1260773</v>
      </c>
      <c r="F153" s="378"/>
      <c r="G153" s="378"/>
      <c r="H153" s="378"/>
      <c r="I153" s="378"/>
      <c r="J153" s="378"/>
      <c r="K153" s="378"/>
      <c r="L153" s="381"/>
      <c r="M153" s="384"/>
      <c r="N153" s="378"/>
      <c r="O153" s="378"/>
    </row>
    <row r="154" spans="1:15" ht="12" customHeight="1" x14ac:dyDescent="0.2">
      <c r="A154" s="36"/>
      <c r="B154" s="330"/>
      <c r="C154" s="331"/>
      <c r="D154" s="9" t="s">
        <v>21</v>
      </c>
      <c r="E154" s="68">
        <v>258799</v>
      </c>
      <c r="F154" s="378"/>
      <c r="G154" s="378"/>
      <c r="H154" s="378"/>
      <c r="I154" s="378"/>
      <c r="J154" s="378"/>
      <c r="K154" s="378"/>
      <c r="L154" s="381"/>
      <c r="M154" s="384"/>
      <c r="N154" s="378"/>
      <c r="O154" s="378"/>
    </row>
    <row r="155" spans="1:15" ht="12" customHeight="1" x14ac:dyDescent="0.2">
      <c r="A155" s="36"/>
      <c r="B155" s="330"/>
      <c r="C155" s="331"/>
      <c r="D155" s="9" t="s">
        <v>22</v>
      </c>
      <c r="E155" s="68">
        <v>34031</v>
      </c>
      <c r="F155" s="378"/>
      <c r="G155" s="378"/>
      <c r="H155" s="378"/>
      <c r="I155" s="378"/>
      <c r="J155" s="378"/>
      <c r="K155" s="378"/>
      <c r="L155" s="381"/>
      <c r="M155" s="384"/>
      <c r="N155" s="378"/>
      <c r="O155" s="378"/>
    </row>
    <row r="156" spans="1:15" ht="3.75" customHeight="1" x14ac:dyDescent="0.2">
      <c r="A156" s="36"/>
      <c r="B156" s="330"/>
      <c r="C156" s="331"/>
      <c r="D156" s="11"/>
      <c r="E156" s="73"/>
      <c r="F156" s="379"/>
      <c r="G156" s="379"/>
      <c r="H156" s="379"/>
      <c r="I156" s="379"/>
      <c r="J156" s="379"/>
      <c r="K156" s="379"/>
      <c r="L156" s="382"/>
      <c r="M156" s="385"/>
      <c r="N156" s="379"/>
      <c r="O156" s="379"/>
    </row>
    <row r="157" spans="1:15" ht="6" customHeight="1" x14ac:dyDescent="0.2">
      <c r="A157" s="36"/>
      <c r="B157" s="330"/>
      <c r="C157" s="331"/>
      <c r="D157" s="9"/>
      <c r="E157" s="67"/>
      <c r="F157" s="386">
        <v>1721166</v>
      </c>
      <c r="G157" s="386">
        <v>1779079</v>
      </c>
      <c r="H157" s="386">
        <v>1733932</v>
      </c>
      <c r="I157" s="386">
        <v>836788</v>
      </c>
      <c r="J157" s="386">
        <v>418394</v>
      </c>
      <c r="K157" s="386">
        <v>0</v>
      </c>
      <c r="L157" s="390"/>
      <c r="M157" s="393">
        <v>0</v>
      </c>
      <c r="N157" s="386">
        <v>478750</v>
      </c>
      <c r="O157" s="386">
        <v>45147</v>
      </c>
    </row>
    <row r="158" spans="1:15" ht="12" customHeight="1" x14ac:dyDescent="0.2">
      <c r="A158" s="36"/>
      <c r="B158" s="330"/>
      <c r="C158" s="331"/>
      <c r="D158" s="9" t="s">
        <v>79</v>
      </c>
      <c r="E158" s="113">
        <v>116862</v>
      </c>
      <c r="F158" s="387"/>
      <c r="G158" s="387"/>
      <c r="H158" s="387"/>
      <c r="I158" s="387"/>
      <c r="J158" s="387"/>
      <c r="K158" s="387"/>
      <c r="L158" s="391"/>
      <c r="M158" s="394"/>
      <c r="N158" s="387"/>
      <c r="O158" s="387"/>
    </row>
    <row r="159" spans="1:15" ht="12" customHeight="1" x14ac:dyDescent="0.2">
      <c r="A159" s="36"/>
      <c r="B159" s="330"/>
      <c r="C159" s="331"/>
      <c r="D159" s="9" t="s">
        <v>60</v>
      </c>
      <c r="E159" s="68">
        <v>5069</v>
      </c>
      <c r="F159" s="388"/>
      <c r="G159" s="388"/>
      <c r="H159" s="388"/>
      <c r="I159" s="388"/>
      <c r="J159" s="388"/>
      <c r="K159" s="388"/>
      <c r="L159" s="391"/>
      <c r="M159" s="395"/>
      <c r="N159" s="388"/>
      <c r="O159" s="388"/>
    </row>
    <row r="160" spans="1:15" ht="12" customHeight="1" x14ac:dyDescent="0.2">
      <c r="A160" s="36"/>
      <c r="B160" s="330"/>
      <c r="C160" s="331"/>
      <c r="D160" s="9" t="s">
        <v>80</v>
      </c>
      <c r="E160" s="68">
        <v>16936</v>
      </c>
      <c r="F160" s="388"/>
      <c r="G160" s="388"/>
      <c r="H160" s="388"/>
      <c r="I160" s="388"/>
      <c r="J160" s="388"/>
      <c r="K160" s="388"/>
      <c r="L160" s="391"/>
      <c r="M160" s="395"/>
      <c r="N160" s="388"/>
      <c r="O160" s="388"/>
    </row>
    <row r="161" spans="1:15" ht="12" customHeight="1" x14ac:dyDescent="0.2">
      <c r="A161" s="36"/>
      <c r="B161" s="330"/>
      <c r="C161" s="331"/>
      <c r="D161" s="9" t="s">
        <v>61</v>
      </c>
      <c r="E161" s="68">
        <v>18719</v>
      </c>
      <c r="F161" s="388"/>
      <c r="G161" s="388"/>
      <c r="H161" s="388"/>
      <c r="I161" s="388"/>
      <c r="J161" s="388"/>
      <c r="K161" s="388"/>
      <c r="L161" s="391"/>
      <c r="M161" s="395"/>
      <c r="N161" s="388"/>
      <c r="O161" s="388"/>
    </row>
    <row r="162" spans="1:15" ht="12" customHeight="1" x14ac:dyDescent="0.2">
      <c r="A162" s="36"/>
      <c r="B162" s="330"/>
      <c r="C162" s="331"/>
      <c r="D162" s="9" t="s">
        <v>62</v>
      </c>
      <c r="E162" s="68">
        <v>71041</v>
      </c>
      <c r="F162" s="388"/>
      <c r="G162" s="388"/>
      <c r="H162" s="388"/>
      <c r="I162" s="388"/>
      <c r="J162" s="388"/>
      <c r="K162" s="388"/>
      <c r="L162" s="391"/>
      <c r="M162" s="395"/>
      <c r="N162" s="388"/>
      <c r="O162" s="388"/>
    </row>
    <row r="163" spans="1:15" ht="12" customHeight="1" x14ac:dyDescent="0.2">
      <c r="A163" s="36"/>
      <c r="B163" s="330"/>
      <c r="C163" s="331"/>
      <c r="D163" s="9" t="s">
        <v>63</v>
      </c>
      <c r="E163" s="107">
        <v>1215764</v>
      </c>
      <c r="F163" s="388"/>
      <c r="G163" s="388"/>
      <c r="H163" s="388"/>
      <c r="I163" s="388"/>
      <c r="J163" s="388"/>
      <c r="K163" s="388"/>
      <c r="L163" s="391"/>
      <c r="M163" s="395"/>
      <c r="N163" s="388"/>
      <c r="O163" s="388"/>
    </row>
    <row r="164" spans="1:15" ht="12" customHeight="1" x14ac:dyDescent="0.2">
      <c r="A164" s="36"/>
      <c r="B164" s="330"/>
      <c r="C164" s="331"/>
      <c r="D164" s="9" t="s">
        <v>58</v>
      </c>
      <c r="E164" s="68">
        <v>252768</v>
      </c>
      <c r="F164" s="388"/>
      <c r="G164" s="388"/>
      <c r="H164" s="388"/>
      <c r="I164" s="388"/>
      <c r="J164" s="388"/>
      <c r="K164" s="388"/>
      <c r="L164" s="391"/>
      <c r="M164" s="395"/>
      <c r="N164" s="388"/>
      <c r="O164" s="388"/>
    </row>
    <row r="165" spans="1:15" ht="12" customHeight="1" x14ac:dyDescent="0.2">
      <c r="A165" s="36"/>
      <c r="B165" s="330"/>
      <c r="C165" s="331"/>
      <c r="D165" s="9" t="s">
        <v>59</v>
      </c>
      <c r="E165" s="68">
        <v>36773</v>
      </c>
      <c r="F165" s="388"/>
      <c r="G165" s="388"/>
      <c r="H165" s="388"/>
      <c r="I165" s="388"/>
      <c r="J165" s="388"/>
      <c r="K165" s="388"/>
      <c r="L165" s="391"/>
      <c r="M165" s="395"/>
      <c r="N165" s="388"/>
      <c r="O165" s="388"/>
    </row>
    <row r="166" spans="1:15" ht="6" customHeight="1" x14ac:dyDescent="0.2">
      <c r="A166" s="36"/>
      <c r="B166" s="284"/>
      <c r="C166" s="286"/>
      <c r="D166" s="4"/>
      <c r="E166" s="41"/>
      <c r="F166" s="389"/>
      <c r="G166" s="389"/>
      <c r="H166" s="389"/>
      <c r="I166" s="389"/>
      <c r="J166" s="389"/>
      <c r="K166" s="389"/>
      <c r="L166" s="392"/>
      <c r="M166" s="396"/>
      <c r="N166" s="389"/>
      <c r="O166" s="389"/>
    </row>
    <row r="167" spans="1:15" ht="5.25" customHeight="1" x14ac:dyDescent="0.2">
      <c r="A167" s="36"/>
      <c r="B167" s="283" t="s">
        <v>105</v>
      </c>
      <c r="C167" s="285" t="s">
        <v>167</v>
      </c>
      <c r="D167" s="23"/>
      <c r="E167" s="74"/>
      <c r="F167" s="295">
        <v>789525</v>
      </c>
      <c r="G167" s="295">
        <v>877533</v>
      </c>
      <c r="H167" s="295">
        <v>867873</v>
      </c>
      <c r="I167" s="295">
        <v>417522</v>
      </c>
      <c r="J167" s="295">
        <v>208761</v>
      </c>
      <c r="K167" s="295">
        <v>0</v>
      </c>
      <c r="L167" s="146"/>
      <c r="M167" s="323">
        <v>0</v>
      </c>
      <c r="N167" s="295">
        <v>241590</v>
      </c>
      <c r="O167" s="295">
        <v>9660</v>
      </c>
    </row>
    <row r="168" spans="1:15" ht="12" customHeight="1" x14ac:dyDescent="0.2">
      <c r="A168" s="36"/>
      <c r="B168" s="330"/>
      <c r="C168" s="331"/>
      <c r="D168" s="9" t="s">
        <v>64</v>
      </c>
      <c r="E168" s="67">
        <v>337360</v>
      </c>
      <c r="F168" s="377"/>
      <c r="G168" s="377"/>
      <c r="H168" s="377"/>
      <c r="I168" s="377"/>
      <c r="J168" s="377"/>
      <c r="K168" s="377"/>
      <c r="L168" s="189"/>
      <c r="M168" s="383"/>
      <c r="N168" s="377"/>
      <c r="O168" s="377"/>
    </row>
    <row r="169" spans="1:15" ht="12" customHeight="1" x14ac:dyDescent="0.2">
      <c r="A169" s="36"/>
      <c r="B169" s="330"/>
      <c r="C169" s="331"/>
      <c r="D169" s="9" t="s">
        <v>23</v>
      </c>
      <c r="E169" s="67">
        <v>4800</v>
      </c>
      <c r="F169" s="378"/>
      <c r="G169" s="378"/>
      <c r="H169" s="378"/>
      <c r="I169" s="378"/>
      <c r="J169" s="378"/>
      <c r="K169" s="378"/>
      <c r="L169" s="189"/>
      <c r="M169" s="384"/>
      <c r="N169" s="378"/>
      <c r="O169" s="378"/>
    </row>
    <row r="170" spans="1:15" ht="12" customHeight="1" x14ac:dyDescent="0.2">
      <c r="A170" s="36"/>
      <c r="B170" s="330"/>
      <c r="C170" s="331"/>
      <c r="D170" s="9" t="s">
        <v>81</v>
      </c>
      <c r="E170" s="67">
        <v>884</v>
      </c>
      <c r="F170" s="378"/>
      <c r="G170" s="378"/>
      <c r="H170" s="378"/>
      <c r="I170" s="378"/>
      <c r="J170" s="378"/>
      <c r="K170" s="378"/>
      <c r="L170" s="189"/>
      <c r="M170" s="384"/>
      <c r="N170" s="378"/>
      <c r="O170" s="378"/>
    </row>
    <row r="171" spans="1:15" ht="12" customHeight="1" x14ac:dyDescent="0.2">
      <c r="A171" s="36"/>
      <c r="B171" s="330"/>
      <c r="C171" s="331"/>
      <c r="D171" s="9" t="s">
        <v>56</v>
      </c>
      <c r="E171" s="67">
        <v>3822</v>
      </c>
      <c r="F171" s="378"/>
      <c r="G171" s="378"/>
      <c r="H171" s="378"/>
      <c r="I171" s="378"/>
      <c r="J171" s="378"/>
      <c r="K171" s="378"/>
      <c r="L171" s="189"/>
      <c r="M171" s="384"/>
      <c r="N171" s="378"/>
      <c r="O171" s="378"/>
    </row>
    <row r="172" spans="1:15" ht="12" customHeight="1" x14ac:dyDescent="0.2">
      <c r="A172" s="36"/>
      <c r="B172" s="330"/>
      <c r="C172" s="331"/>
      <c r="D172" s="9" t="s">
        <v>24</v>
      </c>
      <c r="E172" s="67">
        <v>40567</v>
      </c>
      <c r="F172" s="378"/>
      <c r="G172" s="378"/>
      <c r="H172" s="378"/>
      <c r="I172" s="378"/>
      <c r="J172" s="378"/>
      <c r="K172" s="378"/>
      <c r="L172" s="189"/>
      <c r="M172" s="384"/>
      <c r="N172" s="378"/>
      <c r="O172" s="378"/>
    </row>
    <row r="173" spans="1:15" ht="12" customHeight="1" x14ac:dyDescent="0.2">
      <c r="A173" s="36"/>
      <c r="B173" s="330"/>
      <c r="C173" s="331"/>
      <c r="D173" s="9" t="s">
        <v>68</v>
      </c>
      <c r="E173" s="67">
        <v>172208</v>
      </c>
      <c r="F173" s="378"/>
      <c r="G173" s="378"/>
      <c r="H173" s="378"/>
      <c r="I173" s="378"/>
      <c r="J173" s="378"/>
      <c r="K173" s="378"/>
      <c r="L173" s="189"/>
      <c r="M173" s="384"/>
      <c r="N173" s="378"/>
      <c r="O173" s="378"/>
    </row>
    <row r="174" spans="1:15" ht="12" customHeight="1" x14ac:dyDescent="0.2">
      <c r="A174" s="36"/>
      <c r="B174" s="330"/>
      <c r="C174" s="331"/>
      <c r="D174" s="9" t="s">
        <v>70</v>
      </c>
      <c r="E174" s="67">
        <v>304295</v>
      </c>
      <c r="F174" s="378"/>
      <c r="G174" s="378"/>
      <c r="H174" s="378"/>
      <c r="I174" s="378"/>
      <c r="J174" s="378"/>
      <c r="K174" s="378"/>
      <c r="L174" s="189"/>
      <c r="M174" s="384"/>
      <c r="N174" s="378"/>
      <c r="O174" s="378"/>
    </row>
    <row r="175" spans="1:15" ht="12" customHeight="1" x14ac:dyDescent="0.2">
      <c r="A175" s="36"/>
      <c r="B175" s="330"/>
      <c r="C175" s="331"/>
      <c r="D175" s="9" t="s">
        <v>340</v>
      </c>
      <c r="E175" s="67">
        <v>3937</v>
      </c>
      <c r="F175" s="378"/>
      <c r="G175" s="378"/>
      <c r="H175" s="378"/>
      <c r="I175" s="378"/>
      <c r="J175" s="378"/>
      <c r="K175" s="378"/>
      <c r="L175" s="189"/>
      <c r="M175" s="384"/>
      <c r="N175" s="378"/>
      <c r="O175" s="378"/>
    </row>
    <row r="176" spans="1:15" ht="3.75" customHeight="1" x14ac:dyDescent="0.2">
      <c r="A176" s="36"/>
      <c r="B176" s="330"/>
      <c r="C176" s="331"/>
      <c r="D176" s="11"/>
      <c r="E176" s="75"/>
      <c r="F176" s="379"/>
      <c r="G176" s="379"/>
      <c r="H176" s="379"/>
      <c r="I176" s="379"/>
      <c r="J176" s="379"/>
      <c r="K176" s="379"/>
      <c r="L176" s="161"/>
      <c r="M176" s="385"/>
      <c r="N176" s="379"/>
      <c r="O176" s="379"/>
    </row>
    <row r="177" spans="1:15" ht="6" customHeight="1" x14ac:dyDescent="0.2">
      <c r="A177" s="36"/>
      <c r="B177" s="330"/>
      <c r="C177" s="331"/>
      <c r="D177" s="9"/>
      <c r="E177" s="38"/>
      <c r="F177" s="386">
        <v>719480</v>
      </c>
      <c r="G177" s="386">
        <v>802164</v>
      </c>
      <c r="H177" s="386">
        <v>794732</v>
      </c>
      <c r="I177" s="386">
        <v>383535</v>
      </c>
      <c r="J177" s="386">
        <v>191768</v>
      </c>
      <c r="K177" s="386">
        <v>0</v>
      </c>
      <c r="L177" s="190"/>
      <c r="M177" s="393">
        <v>0</v>
      </c>
      <c r="N177" s="386">
        <v>219429</v>
      </c>
      <c r="O177" s="386">
        <v>7432</v>
      </c>
    </row>
    <row r="178" spans="1:15" ht="12" customHeight="1" x14ac:dyDescent="0.2">
      <c r="A178" s="36"/>
      <c r="B178" s="330"/>
      <c r="C178" s="331"/>
      <c r="D178" s="9" t="s">
        <v>64</v>
      </c>
      <c r="E178" s="67">
        <v>306185</v>
      </c>
      <c r="F178" s="387"/>
      <c r="G178" s="387"/>
      <c r="H178" s="387"/>
      <c r="I178" s="387"/>
      <c r="J178" s="387"/>
      <c r="K178" s="387"/>
      <c r="L178" s="191"/>
      <c r="M178" s="394"/>
      <c r="N178" s="387"/>
      <c r="O178" s="387"/>
    </row>
    <row r="179" spans="1:15" ht="12" customHeight="1" x14ac:dyDescent="0.2">
      <c r="A179" s="36"/>
      <c r="B179" s="330"/>
      <c r="C179" s="331"/>
      <c r="D179" s="9" t="s">
        <v>65</v>
      </c>
      <c r="E179" s="67">
        <v>3373</v>
      </c>
      <c r="F179" s="387"/>
      <c r="G179" s="387"/>
      <c r="H179" s="387"/>
      <c r="I179" s="387"/>
      <c r="J179" s="387"/>
      <c r="K179" s="387"/>
      <c r="L179" s="191"/>
      <c r="M179" s="394"/>
      <c r="N179" s="387"/>
      <c r="O179" s="387"/>
    </row>
    <row r="180" spans="1:15" ht="12" customHeight="1" x14ac:dyDescent="0.2">
      <c r="A180" s="36"/>
      <c r="B180" s="330"/>
      <c r="C180" s="331"/>
      <c r="D180" s="9" t="s">
        <v>81</v>
      </c>
      <c r="E180" s="67">
        <v>1235</v>
      </c>
      <c r="F180" s="387"/>
      <c r="G180" s="387"/>
      <c r="H180" s="387"/>
      <c r="I180" s="387"/>
      <c r="J180" s="387"/>
      <c r="K180" s="387"/>
      <c r="L180" s="191"/>
      <c r="M180" s="394"/>
      <c r="N180" s="387"/>
      <c r="O180" s="387"/>
    </row>
    <row r="181" spans="1:15" ht="12" customHeight="1" x14ac:dyDescent="0.2">
      <c r="A181" s="36"/>
      <c r="B181" s="330"/>
      <c r="C181" s="331"/>
      <c r="D181" s="9" t="s">
        <v>56</v>
      </c>
      <c r="E181" s="67">
        <v>189</v>
      </c>
      <c r="F181" s="387"/>
      <c r="G181" s="387"/>
      <c r="H181" s="387"/>
      <c r="I181" s="387"/>
      <c r="J181" s="387"/>
      <c r="K181" s="387"/>
      <c r="L181" s="191"/>
      <c r="M181" s="394"/>
      <c r="N181" s="387"/>
      <c r="O181" s="387"/>
    </row>
    <row r="182" spans="1:15" ht="12" customHeight="1" x14ac:dyDescent="0.2">
      <c r="A182" s="36"/>
      <c r="B182" s="330"/>
      <c r="C182" s="331"/>
      <c r="D182" s="9" t="s">
        <v>66</v>
      </c>
      <c r="E182" s="67">
        <v>42810</v>
      </c>
      <c r="F182" s="387"/>
      <c r="G182" s="387"/>
      <c r="H182" s="387"/>
      <c r="I182" s="387"/>
      <c r="J182" s="387"/>
      <c r="K182" s="387"/>
      <c r="L182" s="191"/>
      <c r="M182" s="394"/>
      <c r="N182" s="387"/>
      <c r="O182" s="387"/>
    </row>
    <row r="183" spans="1:15" ht="12" customHeight="1" x14ac:dyDescent="0.2">
      <c r="A183" s="36"/>
      <c r="B183" s="330"/>
      <c r="C183" s="331"/>
      <c r="D183" s="9" t="s">
        <v>67</v>
      </c>
      <c r="E183" s="67">
        <v>144046</v>
      </c>
      <c r="F183" s="387"/>
      <c r="G183" s="387"/>
      <c r="H183" s="387"/>
      <c r="I183" s="387"/>
      <c r="J183" s="387"/>
      <c r="K183" s="387"/>
      <c r="L183" s="191"/>
      <c r="M183" s="394"/>
      <c r="N183" s="387"/>
      <c r="O183" s="387"/>
    </row>
    <row r="184" spans="1:15" ht="12" customHeight="1" x14ac:dyDescent="0.2">
      <c r="A184" s="36"/>
      <c r="B184" s="330"/>
      <c r="C184" s="331"/>
      <c r="D184" s="9" t="s">
        <v>69</v>
      </c>
      <c r="E184" s="67">
        <v>291277</v>
      </c>
      <c r="F184" s="387"/>
      <c r="G184" s="387"/>
      <c r="H184" s="387"/>
      <c r="I184" s="387"/>
      <c r="J184" s="387"/>
      <c r="K184" s="387"/>
      <c r="L184" s="191"/>
      <c r="M184" s="394"/>
      <c r="N184" s="387"/>
      <c r="O184" s="387"/>
    </row>
    <row r="185" spans="1:15" ht="12" customHeight="1" x14ac:dyDescent="0.2">
      <c r="A185" s="36"/>
      <c r="B185" s="330"/>
      <c r="C185" s="331"/>
      <c r="D185" s="9" t="s">
        <v>340</v>
      </c>
      <c r="E185" s="67">
        <v>5617</v>
      </c>
      <c r="F185" s="387"/>
      <c r="G185" s="387"/>
      <c r="H185" s="387"/>
      <c r="I185" s="387"/>
      <c r="J185" s="387"/>
      <c r="K185" s="387"/>
      <c r="L185" s="191"/>
      <c r="M185" s="394"/>
      <c r="N185" s="387"/>
      <c r="O185" s="387"/>
    </row>
    <row r="186" spans="1:15" ht="6" customHeight="1" x14ac:dyDescent="0.2">
      <c r="A186" s="36"/>
      <c r="B186" s="284"/>
      <c r="C186" s="286"/>
      <c r="D186" s="4"/>
      <c r="E186" s="45"/>
      <c r="F186" s="397"/>
      <c r="G186" s="397"/>
      <c r="H186" s="397"/>
      <c r="I186" s="397"/>
      <c r="J186" s="397"/>
      <c r="K186" s="397"/>
      <c r="L186" s="170"/>
      <c r="M186" s="398"/>
      <c r="N186" s="397"/>
      <c r="O186" s="397"/>
    </row>
    <row r="187" spans="1:15" ht="31.5" customHeight="1" x14ac:dyDescent="0.2">
      <c r="A187" s="317"/>
      <c r="B187" s="283" t="s">
        <v>104</v>
      </c>
      <c r="C187" s="285" t="s">
        <v>168</v>
      </c>
      <c r="D187" s="337" t="s">
        <v>952</v>
      </c>
      <c r="E187" s="338"/>
      <c r="F187" s="157">
        <v>26903</v>
      </c>
      <c r="G187" s="157">
        <v>26903</v>
      </c>
      <c r="H187" s="157">
        <v>26903</v>
      </c>
      <c r="I187" s="157">
        <v>2714</v>
      </c>
      <c r="J187" s="157">
        <v>1357</v>
      </c>
      <c r="K187" s="157">
        <v>0</v>
      </c>
      <c r="L187" s="158"/>
      <c r="M187" s="159">
        <v>0</v>
      </c>
      <c r="N187" s="157">
        <v>22832</v>
      </c>
      <c r="O187" s="157">
        <v>0</v>
      </c>
    </row>
    <row r="188" spans="1:15" ht="31.5" customHeight="1" x14ac:dyDescent="0.2">
      <c r="A188" s="317"/>
      <c r="B188" s="284"/>
      <c r="C188" s="286"/>
      <c r="D188" s="362" t="s">
        <v>612</v>
      </c>
      <c r="E188" s="363"/>
      <c r="F188" s="148">
        <v>26903</v>
      </c>
      <c r="G188" s="148">
        <v>26903</v>
      </c>
      <c r="H188" s="148">
        <v>26903</v>
      </c>
      <c r="I188" s="148">
        <v>3418</v>
      </c>
      <c r="J188" s="148">
        <v>1709</v>
      </c>
      <c r="K188" s="148">
        <v>0</v>
      </c>
      <c r="L188" s="164"/>
      <c r="M188" s="150">
        <v>0</v>
      </c>
      <c r="N188" s="148">
        <v>21776</v>
      </c>
      <c r="O188" s="148">
        <v>0</v>
      </c>
    </row>
    <row r="189" spans="1:15" ht="27" customHeight="1" x14ac:dyDescent="0.2">
      <c r="A189" s="269"/>
      <c r="B189" s="287" t="s">
        <v>297</v>
      </c>
      <c r="C189" s="331" t="s">
        <v>341</v>
      </c>
      <c r="D189" s="332" t="s">
        <v>331</v>
      </c>
      <c r="E189" s="333"/>
      <c r="F189" s="171">
        <v>9750</v>
      </c>
      <c r="G189" s="171">
        <v>9750</v>
      </c>
      <c r="H189" s="171">
        <v>9750</v>
      </c>
      <c r="I189" s="171">
        <v>3154</v>
      </c>
      <c r="J189" s="171">
        <v>1577</v>
      </c>
      <c r="K189" s="171">
        <v>0</v>
      </c>
      <c r="L189" s="187" t="s">
        <v>122</v>
      </c>
      <c r="M189" s="188">
        <v>5000</v>
      </c>
      <c r="N189" s="171">
        <v>19</v>
      </c>
      <c r="O189" s="171">
        <v>0</v>
      </c>
    </row>
    <row r="190" spans="1:15" ht="27" customHeight="1" x14ac:dyDescent="0.2">
      <c r="A190" s="325"/>
      <c r="B190" s="288"/>
      <c r="C190" s="286"/>
      <c r="D190" s="315"/>
      <c r="E190" s="316"/>
      <c r="F190" s="148">
        <v>9750</v>
      </c>
      <c r="G190" s="148">
        <v>9750</v>
      </c>
      <c r="H190" s="148">
        <v>9750</v>
      </c>
      <c r="I190" s="148">
        <v>3182</v>
      </c>
      <c r="J190" s="148">
        <v>1591</v>
      </c>
      <c r="K190" s="148">
        <v>0</v>
      </c>
      <c r="L190" s="166"/>
      <c r="M190" s="150">
        <v>0</v>
      </c>
      <c r="N190" s="148">
        <v>4977</v>
      </c>
      <c r="O190" s="148">
        <v>0</v>
      </c>
    </row>
    <row r="191" spans="1:15" ht="31.5" customHeight="1" x14ac:dyDescent="0.2">
      <c r="A191" s="317" t="s">
        <v>27</v>
      </c>
      <c r="B191" s="330" t="s">
        <v>104</v>
      </c>
      <c r="C191" s="331" t="s">
        <v>169</v>
      </c>
      <c r="D191" s="374" t="s">
        <v>953</v>
      </c>
      <c r="E191" s="375"/>
      <c r="F191" s="160">
        <v>32556</v>
      </c>
      <c r="G191" s="160">
        <v>32556</v>
      </c>
      <c r="H191" s="160">
        <v>28049</v>
      </c>
      <c r="I191" s="160">
        <v>9076</v>
      </c>
      <c r="J191" s="160">
        <v>4538</v>
      </c>
      <c r="K191" s="160">
        <v>0</v>
      </c>
      <c r="L191" s="161"/>
      <c r="M191" s="162">
        <v>0</v>
      </c>
      <c r="N191" s="160">
        <v>14435</v>
      </c>
      <c r="O191" s="160">
        <v>4507</v>
      </c>
    </row>
    <row r="192" spans="1:15" ht="31.5" customHeight="1" x14ac:dyDescent="0.2">
      <c r="A192" s="317"/>
      <c r="B192" s="284"/>
      <c r="C192" s="286"/>
      <c r="D192" s="291" t="s">
        <v>613</v>
      </c>
      <c r="E192" s="292"/>
      <c r="F192" s="154">
        <v>34390</v>
      </c>
      <c r="G192" s="154">
        <v>34390</v>
      </c>
      <c r="H192" s="154">
        <v>28131</v>
      </c>
      <c r="I192" s="154">
        <v>9184</v>
      </c>
      <c r="J192" s="154">
        <v>4592</v>
      </c>
      <c r="K192" s="154">
        <v>0</v>
      </c>
      <c r="L192" s="164"/>
      <c r="M192" s="156">
        <v>0</v>
      </c>
      <c r="N192" s="154">
        <v>14355</v>
      </c>
      <c r="O192" s="154">
        <v>6259</v>
      </c>
    </row>
    <row r="193" spans="1:16" ht="36" customHeight="1" x14ac:dyDescent="0.2">
      <c r="A193" s="269"/>
      <c r="B193" s="330" t="s">
        <v>104</v>
      </c>
      <c r="C193" s="331" t="s">
        <v>170</v>
      </c>
      <c r="D193" s="374" t="s">
        <v>954</v>
      </c>
      <c r="E193" s="375"/>
      <c r="F193" s="160">
        <v>8010</v>
      </c>
      <c r="G193" s="157">
        <v>6712</v>
      </c>
      <c r="H193" s="157">
        <v>3167</v>
      </c>
      <c r="I193" s="160">
        <v>0</v>
      </c>
      <c r="J193" s="160">
        <v>0</v>
      </c>
      <c r="K193" s="160">
        <v>0</v>
      </c>
      <c r="L193" s="161"/>
      <c r="M193" s="162">
        <v>0</v>
      </c>
      <c r="N193" s="160">
        <v>3167</v>
      </c>
      <c r="O193" s="160">
        <v>3545</v>
      </c>
    </row>
    <row r="194" spans="1:16" ht="27" customHeight="1" x14ac:dyDescent="0.2">
      <c r="A194" s="269"/>
      <c r="B194" s="284"/>
      <c r="C194" s="286"/>
      <c r="D194" s="291" t="s">
        <v>614</v>
      </c>
      <c r="E194" s="292"/>
      <c r="F194" s="154">
        <v>8509</v>
      </c>
      <c r="G194" s="154">
        <v>8509</v>
      </c>
      <c r="H194" s="154">
        <v>5133</v>
      </c>
      <c r="I194" s="154">
        <v>0</v>
      </c>
      <c r="J194" s="154">
        <v>0</v>
      </c>
      <c r="K194" s="154">
        <v>0</v>
      </c>
      <c r="L194" s="164"/>
      <c r="M194" s="156">
        <v>0</v>
      </c>
      <c r="N194" s="154">
        <v>5133</v>
      </c>
      <c r="O194" s="154">
        <v>3376</v>
      </c>
    </row>
    <row r="195" spans="1:16" ht="39.9" customHeight="1" x14ac:dyDescent="0.2">
      <c r="A195" s="317"/>
      <c r="B195" s="283" t="s">
        <v>73</v>
      </c>
      <c r="C195" s="12" t="s">
        <v>971</v>
      </c>
      <c r="D195" s="337" t="s">
        <v>1251</v>
      </c>
      <c r="E195" s="338"/>
      <c r="F195" s="157">
        <v>25934</v>
      </c>
      <c r="G195" s="157">
        <v>25934</v>
      </c>
      <c r="H195" s="157">
        <v>20520</v>
      </c>
      <c r="I195" s="157">
        <v>0</v>
      </c>
      <c r="J195" s="157">
        <v>0</v>
      </c>
      <c r="K195" s="157">
        <v>0</v>
      </c>
      <c r="L195" s="158"/>
      <c r="M195" s="147">
        <v>0</v>
      </c>
      <c r="N195" s="157">
        <v>20520</v>
      </c>
      <c r="O195" s="157">
        <v>5414</v>
      </c>
      <c r="P195" s="78"/>
    </row>
    <row r="196" spans="1:16" ht="39.9" customHeight="1" x14ac:dyDescent="0.2">
      <c r="A196" s="317"/>
      <c r="B196" s="284"/>
      <c r="C196" s="14" t="s">
        <v>972</v>
      </c>
      <c r="D196" s="291" t="s">
        <v>973</v>
      </c>
      <c r="E196" s="292"/>
      <c r="F196" s="154">
        <v>24947</v>
      </c>
      <c r="G196" s="154">
        <v>21104</v>
      </c>
      <c r="H196" s="154">
        <v>16820</v>
      </c>
      <c r="I196" s="154">
        <v>0</v>
      </c>
      <c r="J196" s="154">
        <v>0</v>
      </c>
      <c r="K196" s="154">
        <v>0</v>
      </c>
      <c r="L196" s="164"/>
      <c r="M196" s="150">
        <v>0</v>
      </c>
      <c r="N196" s="154">
        <v>16820</v>
      </c>
      <c r="O196" s="154">
        <v>4284</v>
      </c>
      <c r="P196" s="78"/>
    </row>
    <row r="197" spans="1:16" ht="27" customHeight="1" x14ac:dyDescent="0.2">
      <c r="A197" s="317"/>
      <c r="B197" s="283" t="s">
        <v>73</v>
      </c>
      <c r="C197" s="285" t="s">
        <v>173</v>
      </c>
      <c r="D197" s="337" t="s">
        <v>974</v>
      </c>
      <c r="E197" s="338"/>
      <c r="F197" s="157">
        <v>20312</v>
      </c>
      <c r="G197" s="157">
        <v>19840</v>
      </c>
      <c r="H197" s="157">
        <v>18191</v>
      </c>
      <c r="I197" s="157">
        <v>0</v>
      </c>
      <c r="J197" s="157">
        <v>0</v>
      </c>
      <c r="K197" s="157">
        <v>0</v>
      </c>
      <c r="L197" s="158"/>
      <c r="M197" s="147">
        <v>0</v>
      </c>
      <c r="N197" s="157">
        <v>18191</v>
      </c>
      <c r="O197" s="157">
        <v>1649</v>
      </c>
    </row>
    <row r="198" spans="1:16" ht="27" customHeight="1" x14ac:dyDescent="0.2">
      <c r="A198" s="317"/>
      <c r="B198" s="284"/>
      <c r="C198" s="286"/>
      <c r="D198" s="291" t="s">
        <v>443</v>
      </c>
      <c r="E198" s="292"/>
      <c r="F198" s="154">
        <v>20391</v>
      </c>
      <c r="G198" s="154">
        <v>20391</v>
      </c>
      <c r="H198" s="154">
        <v>19768</v>
      </c>
      <c r="I198" s="154">
        <v>0</v>
      </c>
      <c r="J198" s="154">
        <v>0</v>
      </c>
      <c r="K198" s="154">
        <v>0</v>
      </c>
      <c r="L198" s="164"/>
      <c r="M198" s="150">
        <v>0</v>
      </c>
      <c r="N198" s="154">
        <v>19768</v>
      </c>
      <c r="O198" s="154">
        <v>623</v>
      </c>
    </row>
    <row r="199" spans="1:16" ht="29.25" customHeight="1" x14ac:dyDescent="0.2">
      <c r="A199" s="317"/>
      <c r="B199" s="283" t="s">
        <v>73</v>
      </c>
      <c r="C199" s="285" t="s">
        <v>174</v>
      </c>
      <c r="D199" s="297" t="s">
        <v>975</v>
      </c>
      <c r="E199" s="298"/>
      <c r="F199" s="157">
        <v>6588</v>
      </c>
      <c r="G199" s="157">
        <v>6588</v>
      </c>
      <c r="H199" s="157">
        <v>6588</v>
      </c>
      <c r="I199" s="157">
        <v>0</v>
      </c>
      <c r="J199" s="157">
        <v>0</v>
      </c>
      <c r="K199" s="157">
        <v>0</v>
      </c>
      <c r="L199" s="158" t="s">
        <v>120</v>
      </c>
      <c r="M199" s="147">
        <v>113</v>
      </c>
      <c r="N199" s="157">
        <v>6475</v>
      </c>
      <c r="O199" s="157">
        <v>0</v>
      </c>
    </row>
    <row r="200" spans="1:16" ht="25.5" customHeight="1" x14ac:dyDescent="0.2">
      <c r="A200" s="317"/>
      <c r="B200" s="284"/>
      <c r="C200" s="286"/>
      <c r="D200" s="291" t="s">
        <v>615</v>
      </c>
      <c r="E200" s="292"/>
      <c r="F200" s="154">
        <v>6888</v>
      </c>
      <c r="G200" s="154">
        <v>6888</v>
      </c>
      <c r="H200" s="154">
        <v>6888</v>
      </c>
      <c r="I200" s="154">
        <v>0</v>
      </c>
      <c r="J200" s="154">
        <v>0</v>
      </c>
      <c r="K200" s="154">
        <v>0</v>
      </c>
      <c r="L200" s="164" t="s">
        <v>7</v>
      </c>
      <c r="M200" s="150">
        <v>113</v>
      </c>
      <c r="N200" s="154">
        <v>6775</v>
      </c>
      <c r="O200" s="154">
        <v>0</v>
      </c>
    </row>
    <row r="201" spans="1:16" ht="15" customHeight="1" x14ac:dyDescent="0.2">
      <c r="A201" s="361"/>
      <c r="B201" s="401" t="s">
        <v>73</v>
      </c>
      <c r="C201" s="402" t="s">
        <v>175</v>
      </c>
      <c r="D201" s="262" t="s">
        <v>976</v>
      </c>
      <c r="E201" s="263"/>
      <c r="F201" s="355">
        <v>4944</v>
      </c>
      <c r="G201" s="355">
        <v>4944</v>
      </c>
      <c r="H201" s="355">
        <v>3999</v>
      </c>
      <c r="I201" s="355">
        <v>0</v>
      </c>
      <c r="J201" s="355">
        <v>0</v>
      </c>
      <c r="K201" s="355">
        <v>0</v>
      </c>
      <c r="L201" s="189" t="s">
        <v>124</v>
      </c>
      <c r="M201" s="188">
        <v>1444</v>
      </c>
      <c r="N201" s="355">
        <v>1605</v>
      </c>
      <c r="O201" s="355">
        <v>945</v>
      </c>
    </row>
    <row r="202" spans="1:16" ht="15" customHeight="1" x14ac:dyDescent="0.2">
      <c r="A202" s="373"/>
      <c r="B202" s="401"/>
      <c r="C202" s="402"/>
      <c r="D202" s="335"/>
      <c r="E202" s="336"/>
      <c r="F202" s="339"/>
      <c r="G202" s="339"/>
      <c r="H202" s="339"/>
      <c r="I202" s="339"/>
      <c r="J202" s="339"/>
      <c r="K202" s="339"/>
      <c r="L202" s="189" t="s">
        <v>122</v>
      </c>
      <c r="M202" s="188">
        <v>950</v>
      </c>
      <c r="N202" s="339"/>
      <c r="O202" s="339"/>
    </row>
    <row r="203" spans="1:16" ht="15" customHeight="1" x14ac:dyDescent="0.2">
      <c r="A203" s="373"/>
      <c r="B203" s="401"/>
      <c r="C203" s="402"/>
      <c r="D203" s="366" t="s">
        <v>322</v>
      </c>
      <c r="E203" s="367"/>
      <c r="F203" s="399">
        <v>6144</v>
      </c>
      <c r="G203" s="342">
        <v>6144</v>
      </c>
      <c r="H203" s="399">
        <v>4230</v>
      </c>
      <c r="I203" s="399">
        <v>0</v>
      </c>
      <c r="J203" s="399">
        <v>0</v>
      </c>
      <c r="K203" s="399">
        <v>0</v>
      </c>
      <c r="L203" s="192" t="s">
        <v>52</v>
      </c>
      <c r="M203" s="186">
        <v>1444</v>
      </c>
      <c r="N203" s="399">
        <v>1836</v>
      </c>
      <c r="O203" s="399">
        <v>1914</v>
      </c>
    </row>
    <row r="204" spans="1:16" ht="15" customHeight="1" x14ac:dyDescent="0.2">
      <c r="A204" s="318"/>
      <c r="B204" s="401"/>
      <c r="C204" s="402"/>
      <c r="D204" s="264"/>
      <c r="E204" s="265"/>
      <c r="F204" s="400"/>
      <c r="G204" s="343"/>
      <c r="H204" s="400"/>
      <c r="I204" s="400"/>
      <c r="J204" s="400"/>
      <c r="K204" s="400"/>
      <c r="L204" s="193" t="s">
        <v>10</v>
      </c>
      <c r="M204" s="156">
        <v>950</v>
      </c>
      <c r="N204" s="400"/>
      <c r="O204" s="400"/>
    </row>
    <row r="205" spans="1:16" ht="27" customHeight="1" x14ac:dyDescent="0.2">
      <c r="A205" s="325"/>
      <c r="B205" s="401" t="s">
        <v>73</v>
      </c>
      <c r="C205" s="402" t="s">
        <v>176</v>
      </c>
      <c r="D205" s="297" t="s">
        <v>1252</v>
      </c>
      <c r="E205" s="298"/>
      <c r="F205" s="157">
        <v>5000</v>
      </c>
      <c r="G205" s="157">
        <v>5000</v>
      </c>
      <c r="H205" s="157">
        <v>4103</v>
      </c>
      <c r="I205" s="157">
        <v>0</v>
      </c>
      <c r="J205" s="157">
        <v>2024</v>
      </c>
      <c r="K205" s="157">
        <v>0</v>
      </c>
      <c r="L205" s="158"/>
      <c r="M205" s="159">
        <v>0</v>
      </c>
      <c r="N205" s="157">
        <v>2079</v>
      </c>
      <c r="O205" s="157">
        <v>897</v>
      </c>
    </row>
    <row r="206" spans="1:16" ht="27" customHeight="1" x14ac:dyDescent="0.2">
      <c r="A206" s="268"/>
      <c r="B206" s="401"/>
      <c r="C206" s="402"/>
      <c r="D206" s="291" t="s">
        <v>616</v>
      </c>
      <c r="E206" s="292"/>
      <c r="F206" s="154">
        <v>5290</v>
      </c>
      <c r="G206" s="154">
        <v>4401</v>
      </c>
      <c r="H206" s="154">
        <v>3944</v>
      </c>
      <c r="I206" s="154">
        <v>0</v>
      </c>
      <c r="J206" s="154">
        <v>2271</v>
      </c>
      <c r="K206" s="154">
        <v>0</v>
      </c>
      <c r="L206" s="164"/>
      <c r="M206" s="150">
        <v>0</v>
      </c>
      <c r="N206" s="154">
        <v>1673</v>
      </c>
      <c r="O206" s="154">
        <v>457</v>
      </c>
    </row>
    <row r="207" spans="1:16" ht="15" customHeight="1" x14ac:dyDescent="0.2">
      <c r="A207" s="36"/>
      <c r="B207" s="283" t="s">
        <v>73</v>
      </c>
      <c r="C207" s="285" t="s">
        <v>177</v>
      </c>
      <c r="D207" s="297" t="s">
        <v>977</v>
      </c>
      <c r="E207" s="298"/>
      <c r="F207" s="355">
        <v>4000</v>
      </c>
      <c r="G207" s="355">
        <v>4000</v>
      </c>
      <c r="H207" s="355">
        <v>3325</v>
      </c>
      <c r="I207" s="355">
        <v>0</v>
      </c>
      <c r="J207" s="355">
        <v>0</v>
      </c>
      <c r="K207" s="355">
        <v>0</v>
      </c>
      <c r="L207" s="146" t="s">
        <v>124</v>
      </c>
      <c r="M207" s="194">
        <v>1310</v>
      </c>
      <c r="N207" s="355">
        <v>1115</v>
      </c>
      <c r="O207" s="355">
        <v>675</v>
      </c>
    </row>
    <row r="208" spans="1:16" ht="15" customHeight="1" x14ac:dyDescent="0.2">
      <c r="A208" s="36"/>
      <c r="B208" s="330"/>
      <c r="C208" s="331"/>
      <c r="D208" s="374"/>
      <c r="E208" s="375"/>
      <c r="F208" s="339"/>
      <c r="G208" s="339"/>
      <c r="H208" s="339"/>
      <c r="I208" s="339"/>
      <c r="J208" s="339"/>
      <c r="K208" s="339"/>
      <c r="L208" s="189" t="s">
        <v>122</v>
      </c>
      <c r="M208" s="195">
        <v>900</v>
      </c>
      <c r="N208" s="339"/>
      <c r="O208" s="339"/>
    </row>
    <row r="209" spans="1:15" ht="15" customHeight="1" x14ac:dyDescent="0.2">
      <c r="A209" s="36"/>
      <c r="B209" s="330"/>
      <c r="C209" s="331"/>
      <c r="D209" s="332" t="s">
        <v>617</v>
      </c>
      <c r="E209" s="333"/>
      <c r="F209" s="342">
        <v>4250</v>
      </c>
      <c r="G209" s="342">
        <v>3800</v>
      </c>
      <c r="H209" s="342">
        <v>3450</v>
      </c>
      <c r="I209" s="342">
        <v>0</v>
      </c>
      <c r="J209" s="342">
        <v>0</v>
      </c>
      <c r="K209" s="342">
        <v>0</v>
      </c>
      <c r="L209" s="192" t="s">
        <v>52</v>
      </c>
      <c r="M209" s="186">
        <v>1331</v>
      </c>
      <c r="N209" s="342">
        <v>1219</v>
      </c>
      <c r="O209" s="342">
        <v>350</v>
      </c>
    </row>
    <row r="210" spans="1:15" ht="15" customHeight="1" x14ac:dyDescent="0.2">
      <c r="A210" s="36"/>
      <c r="B210" s="330"/>
      <c r="C210" s="331"/>
      <c r="D210" s="315"/>
      <c r="E210" s="316"/>
      <c r="F210" s="343"/>
      <c r="G210" s="343"/>
      <c r="H210" s="343"/>
      <c r="I210" s="343"/>
      <c r="J210" s="343"/>
      <c r="K210" s="343"/>
      <c r="L210" s="189" t="s">
        <v>10</v>
      </c>
      <c r="M210" s="169">
        <v>900</v>
      </c>
      <c r="N210" s="343"/>
      <c r="O210" s="343"/>
    </row>
    <row r="211" spans="1:15" ht="27" customHeight="1" x14ac:dyDescent="0.2">
      <c r="A211" s="317"/>
      <c r="B211" s="283" t="s">
        <v>73</v>
      </c>
      <c r="C211" s="285" t="s">
        <v>444</v>
      </c>
      <c r="D211" s="337" t="s">
        <v>978</v>
      </c>
      <c r="E211" s="338"/>
      <c r="F211" s="157">
        <v>4799</v>
      </c>
      <c r="G211" s="157">
        <v>4799</v>
      </c>
      <c r="H211" s="157">
        <v>2662</v>
      </c>
      <c r="I211" s="157">
        <v>0</v>
      </c>
      <c r="J211" s="157">
        <v>0</v>
      </c>
      <c r="K211" s="157">
        <v>0</v>
      </c>
      <c r="L211" s="158"/>
      <c r="M211" s="159">
        <v>0</v>
      </c>
      <c r="N211" s="157">
        <v>2662</v>
      </c>
      <c r="O211" s="157">
        <v>2137</v>
      </c>
    </row>
    <row r="212" spans="1:15" ht="27" customHeight="1" x14ac:dyDescent="0.2">
      <c r="A212" s="317"/>
      <c r="B212" s="284"/>
      <c r="C212" s="286"/>
      <c r="D212" s="291" t="s">
        <v>979</v>
      </c>
      <c r="E212" s="292"/>
      <c r="F212" s="154">
        <v>4288</v>
      </c>
      <c r="G212" s="154">
        <v>3501</v>
      </c>
      <c r="H212" s="154">
        <v>1785</v>
      </c>
      <c r="I212" s="154">
        <v>0</v>
      </c>
      <c r="J212" s="154">
        <v>0</v>
      </c>
      <c r="K212" s="154">
        <v>0</v>
      </c>
      <c r="L212" s="170"/>
      <c r="M212" s="156">
        <v>0</v>
      </c>
      <c r="N212" s="154">
        <v>1785</v>
      </c>
      <c r="O212" s="154">
        <v>1716</v>
      </c>
    </row>
    <row r="213" spans="1:15" ht="27" customHeight="1" x14ac:dyDescent="0.2">
      <c r="A213" s="317"/>
      <c r="B213" s="283" t="s">
        <v>321</v>
      </c>
      <c r="C213" s="285" t="s">
        <v>72</v>
      </c>
      <c r="D213" s="297" t="s">
        <v>28</v>
      </c>
      <c r="E213" s="298"/>
      <c r="F213" s="157">
        <v>1049371</v>
      </c>
      <c r="G213" s="157">
        <v>1026388</v>
      </c>
      <c r="H213" s="157">
        <v>1026388</v>
      </c>
      <c r="I213" s="157">
        <v>0</v>
      </c>
      <c r="J213" s="157">
        <v>0</v>
      </c>
      <c r="K213" s="157">
        <v>0</v>
      </c>
      <c r="L213" s="158"/>
      <c r="M213" s="147">
        <v>0</v>
      </c>
      <c r="N213" s="157">
        <v>1026388</v>
      </c>
      <c r="O213" s="157">
        <v>0</v>
      </c>
    </row>
    <row r="214" spans="1:15" ht="27" customHeight="1" x14ac:dyDescent="0.2">
      <c r="A214" s="317"/>
      <c r="B214" s="284"/>
      <c r="C214" s="286"/>
      <c r="D214" s="315"/>
      <c r="E214" s="316"/>
      <c r="F214" s="154">
        <v>1023645</v>
      </c>
      <c r="G214" s="154">
        <v>991352</v>
      </c>
      <c r="H214" s="154">
        <v>991352</v>
      </c>
      <c r="I214" s="154">
        <v>0</v>
      </c>
      <c r="J214" s="154">
        <v>0</v>
      </c>
      <c r="K214" s="154">
        <v>0</v>
      </c>
      <c r="L214" s="170"/>
      <c r="M214" s="150">
        <v>0</v>
      </c>
      <c r="N214" s="154">
        <v>991352</v>
      </c>
      <c r="O214" s="154">
        <v>0</v>
      </c>
    </row>
    <row r="215" spans="1:15" ht="27" customHeight="1" x14ac:dyDescent="0.2">
      <c r="A215" s="269"/>
      <c r="B215" s="287" t="s">
        <v>71</v>
      </c>
      <c r="C215" s="331" t="s">
        <v>618</v>
      </c>
      <c r="D215" s="332" t="s">
        <v>344</v>
      </c>
      <c r="E215" s="333"/>
      <c r="F215" s="355">
        <v>50</v>
      </c>
      <c r="G215" s="355">
        <v>50</v>
      </c>
      <c r="H215" s="355">
        <v>10</v>
      </c>
      <c r="I215" s="355">
        <v>0</v>
      </c>
      <c r="J215" s="355">
        <v>0</v>
      </c>
      <c r="K215" s="355">
        <v>0</v>
      </c>
      <c r="L215" s="321"/>
      <c r="M215" s="356">
        <v>0</v>
      </c>
      <c r="N215" s="355">
        <v>10</v>
      </c>
      <c r="O215" s="355">
        <v>40</v>
      </c>
    </row>
    <row r="216" spans="1:15" ht="27" customHeight="1" x14ac:dyDescent="0.2">
      <c r="A216" s="325"/>
      <c r="B216" s="288"/>
      <c r="C216" s="286"/>
      <c r="D216" s="315"/>
      <c r="E216" s="316"/>
      <c r="F216" s="353"/>
      <c r="G216" s="353"/>
      <c r="H216" s="353"/>
      <c r="I216" s="353"/>
      <c r="J216" s="353"/>
      <c r="K216" s="353"/>
      <c r="L216" s="322"/>
      <c r="M216" s="357"/>
      <c r="N216" s="353"/>
      <c r="O216" s="353"/>
    </row>
    <row r="217" spans="1:15" ht="27" customHeight="1" x14ac:dyDescent="0.2">
      <c r="A217" s="269" t="s">
        <v>117</v>
      </c>
      <c r="B217" s="326" t="s">
        <v>71</v>
      </c>
      <c r="C217" s="331" t="s">
        <v>980</v>
      </c>
      <c r="D217" s="332" t="s">
        <v>1283</v>
      </c>
      <c r="E217" s="333"/>
      <c r="F217" s="339">
        <v>0</v>
      </c>
      <c r="G217" s="339">
        <v>9737</v>
      </c>
      <c r="H217" s="339">
        <v>9737</v>
      </c>
      <c r="I217" s="339">
        <v>9737</v>
      </c>
      <c r="J217" s="339">
        <v>0</v>
      </c>
      <c r="K217" s="339">
        <v>0</v>
      </c>
      <c r="L217" s="354"/>
      <c r="M217" s="358">
        <v>0</v>
      </c>
      <c r="N217" s="339">
        <v>0</v>
      </c>
      <c r="O217" s="339">
        <v>0</v>
      </c>
    </row>
    <row r="218" spans="1:15" ht="27" customHeight="1" x14ac:dyDescent="0.2">
      <c r="A218" s="269"/>
      <c r="B218" s="288"/>
      <c r="C218" s="286"/>
      <c r="D218" s="315"/>
      <c r="E218" s="316"/>
      <c r="F218" s="353"/>
      <c r="G218" s="353"/>
      <c r="H218" s="353"/>
      <c r="I218" s="353"/>
      <c r="J218" s="353"/>
      <c r="K218" s="353"/>
      <c r="L218" s="322"/>
      <c r="M218" s="357"/>
      <c r="N218" s="353"/>
      <c r="O218" s="353"/>
    </row>
    <row r="219" spans="1:15" ht="27" customHeight="1" x14ac:dyDescent="0.2">
      <c r="A219" s="317"/>
      <c r="B219" s="283" t="s">
        <v>104</v>
      </c>
      <c r="C219" s="285" t="s">
        <v>171</v>
      </c>
      <c r="D219" s="403" t="s">
        <v>955</v>
      </c>
      <c r="E219" s="404"/>
      <c r="F219" s="157">
        <v>162661</v>
      </c>
      <c r="G219" s="157">
        <v>163042</v>
      </c>
      <c r="H219" s="157">
        <v>162958</v>
      </c>
      <c r="I219" s="157">
        <v>0</v>
      </c>
      <c r="J219" s="157">
        <v>78703</v>
      </c>
      <c r="K219" s="157">
        <v>0</v>
      </c>
      <c r="L219" s="158"/>
      <c r="M219" s="159">
        <v>0</v>
      </c>
      <c r="N219" s="157">
        <v>84255</v>
      </c>
      <c r="O219" s="157">
        <v>84</v>
      </c>
    </row>
    <row r="220" spans="1:15" ht="27" customHeight="1" x14ac:dyDescent="0.2">
      <c r="A220" s="317"/>
      <c r="B220" s="284"/>
      <c r="C220" s="286"/>
      <c r="D220" s="405" t="s">
        <v>619</v>
      </c>
      <c r="E220" s="406"/>
      <c r="F220" s="154">
        <v>157551</v>
      </c>
      <c r="G220" s="154">
        <v>157975</v>
      </c>
      <c r="H220" s="154">
        <v>157902</v>
      </c>
      <c r="I220" s="154">
        <v>0</v>
      </c>
      <c r="J220" s="154">
        <v>76137</v>
      </c>
      <c r="K220" s="154">
        <v>0</v>
      </c>
      <c r="L220" s="164"/>
      <c r="M220" s="156">
        <v>0</v>
      </c>
      <c r="N220" s="154">
        <v>81765</v>
      </c>
      <c r="O220" s="154">
        <v>73</v>
      </c>
    </row>
    <row r="221" spans="1:15" ht="27" customHeight="1" x14ac:dyDescent="0.2">
      <c r="A221" s="269"/>
      <c r="B221" s="283" t="s">
        <v>106</v>
      </c>
      <c r="C221" s="285" t="s">
        <v>155</v>
      </c>
      <c r="D221" s="403" t="s">
        <v>918</v>
      </c>
      <c r="E221" s="404"/>
      <c r="F221" s="157">
        <v>34780</v>
      </c>
      <c r="G221" s="157">
        <v>34780</v>
      </c>
      <c r="H221" s="157">
        <v>26793</v>
      </c>
      <c r="I221" s="157">
        <v>0</v>
      </c>
      <c r="J221" s="157">
        <v>12269</v>
      </c>
      <c r="K221" s="157">
        <v>0</v>
      </c>
      <c r="L221" s="158"/>
      <c r="M221" s="159">
        <v>0</v>
      </c>
      <c r="N221" s="157">
        <v>14524</v>
      </c>
      <c r="O221" s="157">
        <v>7987</v>
      </c>
    </row>
    <row r="222" spans="1:15" ht="27" customHeight="1" x14ac:dyDescent="0.2">
      <c r="A222" s="269"/>
      <c r="B222" s="284"/>
      <c r="C222" s="286"/>
      <c r="D222" s="405" t="s">
        <v>620</v>
      </c>
      <c r="E222" s="406"/>
      <c r="F222" s="154">
        <v>36960</v>
      </c>
      <c r="G222" s="154">
        <v>36960</v>
      </c>
      <c r="H222" s="154">
        <v>25622</v>
      </c>
      <c r="I222" s="154">
        <v>0</v>
      </c>
      <c r="J222" s="154">
        <v>11644</v>
      </c>
      <c r="K222" s="154">
        <v>0</v>
      </c>
      <c r="L222" s="164"/>
      <c r="M222" s="156">
        <v>0</v>
      </c>
      <c r="N222" s="154">
        <v>13978</v>
      </c>
      <c r="O222" s="154">
        <v>11338</v>
      </c>
    </row>
    <row r="223" spans="1:15" ht="31.5" customHeight="1" x14ac:dyDescent="0.2">
      <c r="A223" s="36"/>
      <c r="B223" s="283" t="s">
        <v>106</v>
      </c>
      <c r="C223" s="285" t="s">
        <v>156</v>
      </c>
      <c r="D223" s="407" t="s">
        <v>919</v>
      </c>
      <c r="E223" s="408"/>
      <c r="F223" s="145">
        <v>375149</v>
      </c>
      <c r="G223" s="145">
        <v>375149</v>
      </c>
      <c r="H223" s="145">
        <v>374559</v>
      </c>
      <c r="I223" s="145">
        <v>0</v>
      </c>
      <c r="J223" s="145">
        <v>112488</v>
      </c>
      <c r="K223" s="145">
        <v>0</v>
      </c>
      <c r="L223" s="165"/>
      <c r="M223" s="147">
        <v>0</v>
      </c>
      <c r="N223" s="145">
        <v>262071</v>
      </c>
      <c r="O223" s="145">
        <v>590</v>
      </c>
    </row>
    <row r="224" spans="1:15" ht="31.5" customHeight="1" x14ac:dyDescent="0.2">
      <c r="A224" s="36"/>
      <c r="B224" s="330"/>
      <c r="C224" s="331"/>
      <c r="D224" s="409" t="s">
        <v>621</v>
      </c>
      <c r="E224" s="410"/>
      <c r="F224" s="181">
        <v>417520</v>
      </c>
      <c r="G224" s="181">
        <v>375344</v>
      </c>
      <c r="H224" s="181">
        <v>334474</v>
      </c>
      <c r="I224" s="181">
        <v>0</v>
      </c>
      <c r="J224" s="181">
        <v>97272</v>
      </c>
      <c r="K224" s="181">
        <v>0</v>
      </c>
      <c r="L224" s="185"/>
      <c r="M224" s="186">
        <v>0</v>
      </c>
      <c r="N224" s="181">
        <v>237202</v>
      </c>
      <c r="O224" s="181">
        <v>40870</v>
      </c>
    </row>
    <row r="225" spans="1:15" ht="27" customHeight="1" x14ac:dyDescent="0.2">
      <c r="A225" s="269"/>
      <c r="B225" s="283" t="s">
        <v>106</v>
      </c>
      <c r="C225" s="285" t="s">
        <v>157</v>
      </c>
      <c r="D225" s="403" t="s">
        <v>920</v>
      </c>
      <c r="E225" s="404"/>
      <c r="F225" s="157">
        <v>26110</v>
      </c>
      <c r="G225" s="157">
        <v>26110</v>
      </c>
      <c r="H225" s="157">
        <v>24640</v>
      </c>
      <c r="I225" s="157">
        <v>0</v>
      </c>
      <c r="J225" s="157">
        <v>12320</v>
      </c>
      <c r="K225" s="157">
        <v>0</v>
      </c>
      <c r="L225" s="158"/>
      <c r="M225" s="159">
        <v>0</v>
      </c>
      <c r="N225" s="157">
        <v>12320</v>
      </c>
      <c r="O225" s="157">
        <v>1470</v>
      </c>
    </row>
    <row r="226" spans="1:15" ht="27" customHeight="1" x14ac:dyDescent="0.2">
      <c r="A226" s="269"/>
      <c r="B226" s="284"/>
      <c r="C226" s="286"/>
      <c r="D226" s="405" t="s">
        <v>622</v>
      </c>
      <c r="E226" s="406"/>
      <c r="F226" s="154">
        <v>26780</v>
      </c>
      <c r="G226" s="154">
        <v>26780</v>
      </c>
      <c r="H226" s="154">
        <v>21490</v>
      </c>
      <c r="I226" s="154">
        <v>0</v>
      </c>
      <c r="J226" s="154">
        <v>10720</v>
      </c>
      <c r="K226" s="154">
        <v>0</v>
      </c>
      <c r="L226" s="164"/>
      <c r="M226" s="156">
        <v>0</v>
      </c>
      <c r="N226" s="154">
        <v>10770</v>
      </c>
      <c r="O226" s="154">
        <v>5290</v>
      </c>
    </row>
    <row r="227" spans="1:15" ht="20.100000000000001" customHeight="1" x14ac:dyDescent="0.2">
      <c r="A227" s="318" t="s">
        <v>15</v>
      </c>
      <c r="B227" s="330" t="s">
        <v>106</v>
      </c>
      <c r="C227" s="331" t="s">
        <v>426</v>
      </c>
      <c r="D227" s="411" t="s">
        <v>921</v>
      </c>
      <c r="E227" s="412"/>
      <c r="F227" s="295">
        <v>16552</v>
      </c>
      <c r="G227" s="295">
        <v>10895</v>
      </c>
      <c r="H227" s="295">
        <v>10368</v>
      </c>
      <c r="I227" s="295">
        <v>1732</v>
      </c>
      <c r="J227" s="295">
        <v>1732</v>
      </c>
      <c r="K227" s="295">
        <v>0</v>
      </c>
      <c r="L227" s="380" t="s">
        <v>120</v>
      </c>
      <c r="M227" s="323">
        <v>3426</v>
      </c>
      <c r="N227" s="295">
        <v>3478</v>
      </c>
      <c r="O227" s="295">
        <v>527</v>
      </c>
    </row>
    <row r="228" spans="1:15" ht="20.100000000000001" customHeight="1" x14ac:dyDescent="0.2">
      <c r="A228" s="317"/>
      <c r="B228" s="330"/>
      <c r="C228" s="331"/>
      <c r="D228" s="413"/>
      <c r="E228" s="414"/>
      <c r="F228" s="417"/>
      <c r="G228" s="417"/>
      <c r="H228" s="417"/>
      <c r="I228" s="417"/>
      <c r="J228" s="417"/>
      <c r="K228" s="417"/>
      <c r="L228" s="382"/>
      <c r="M228" s="420"/>
      <c r="N228" s="417"/>
      <c r="O228" s="379"/>
    </row>
    <row r="229" spans="1:15" ht="27" customHeight="1" x14ac:dyDescent="0.2">
      <c r="A229" s="317"/>
      <c r="B229" s="330"/>
      <c r="C229" s="331"/>
      <c r="D229" s="415" t="s">
        <v>425</v>
      </c>
      <c r="E229" s="416"/>
      <c r="F229" s="181">
        <v>39752</v>
      </c>
      <c r="G229" s="181">
        <v>40247</v>
      </c>
      <c r="H229" s="181">
        <v>36571</v>
      </c>
      <c r="I229" s="181">
        <v>20643</v>
      </c>
      <c r="J229" s="181">
        <v>6567</v>
      </c>
      <c r="K229" s="181">
        <v>6500</v>
      </c>
      <c r="L229" s="196"/>
      <c r="M229" s="186">
        <v>0</v>
      </c>
      <c r="N229" s="181">
        <v>2861</v>
      </c>
      <c r="O229" s="181">
        <v>3676</v>
      </c>
    </row>
    <row r="230" spans="1:15" ht="27" customHeight="1" x14ac:dyDescent="0.2">
      <c r="A230" s="317"/>
      <c r="B230" s="284"/>
      <c r="C230" s="286"/>
      <c r="D230" s="418" t="s">
        <v>424</v>
      </c>
      <c r="E230" s="419"/>
      <c r="F230" s="154">
        <v>0</v>
      </c>
      <c r="G230" s="154">
        <v>35527</v>
      </c>
      <c r="H230" s="154">
        <v>35527</v>
      </c>
      <c r="I230" s="154">
        <v>0</v>
      </c>
      <c r="J230" s="154">
        <v>0</v>
      </c>
      <c r="K230" s="154">
        <v>33600</v>
      </c>
      <c r="L230" s="197"/>
      <c r="M230" s="156">
        <v>0</v>
      </c>
      <c r="N230" s="154">
        <v>1927</v>
      </c>
      <c r="O230" s="198">
        <v>0</v>
      </c>
    </row>
    <row r="231" spans="1:15" ht="27" customHeight="1" x14ac:dyDescent="0.15">
      <c r="A231" s="269"/>
      <c r="B231" s="283" t="s">
        <v>106</v>
      </c>
      <c r="C231" s="285" t="s">
        <v>158</v>
      </c>
      <c r="D231" s="407" t="s">
        <v>1302</v>
      </c>
      <c r="E231" s="408"/>
      <c r="F231" s="295">
        <v>447531</v>
      </c>
      <c r="G231" s="295">
        <v>451061</v>
      </c>
      <c r="H231" s="295">
        <v>404588</v>
      </c>
      <c r="I231" s="295">
        <v>86050</v>
      </c>
      <c r="J231" s="295">
        <v>85808</v>
      </c>
      <c r="K231" s="295">
        <v>0</v>
      </c>
      <c r="L231" s="199" t="s">
        <v>133</v>
      </c>
      <c r="M231" s="200">
        <v>27298</v>
      </c>
      <c r="N231" s="295">
        <v>204938</v>
      </c>
      <c r="O231" s="295">
        <v>46473</v>
      </c>
    </row>
    <row r="232" spans="1:15" ht="27" customHeight="1" x14ac:dyDescent="0.2">
      <c r="A232" s="269"/>
      <c r="B232" s="330"/>
      <c r="C232" s="331"/>
      <c r="D232" s="421"/>
      <c r="E232" s="422"/>
      <c r="F232" s="379"/>
      <c r="G232" s="379"/>
      <c r="H232" s="379"/>
      <c r="I232" s="379"/>
      <c r="J232" s="379"/>
      <c r="K232" s="379"/>
      <c r="L232" s="201" t="s">
        <v>120</v>
      </c>
      <c r="M232" s="202">
        <v>494</v>
      </c>
      <c r="N232" s="379"/>
      <c r="O232" s="379"/>
    </row>
    <row r="233" spans="1:15" ht="20.100000000000001" customHeight="1" x14ac:dyDescent="0.15">
      <c r="A233" s="269"/>
      <c r="B233" s="330"/>
      <c r="C233" s="331"/>
      <c r="D233" s="409" t="s">
        <v>1303</v>
      </c>
      <c r="E233" s="410"/>
      <c r="F233" s="387">
        <v>460618</v>
      </c>
      <c r="G233" s="387">
        <v>460688</v>
      </c>
      <c r="H233" s="387">
        <v>387712</v>
      </c>
      <c r="I233" s="387">
        <v>77316</v>
      </c>
      <c r="J233" s="387">
        <v>77316</v>
      </c>
      <c r="K233" s="387">
        <v>0</v>
      </c>
      <c r="L233" s="203" t="s">
        <v>11</v>
      </c>
      <c r="M233" s="204">
        <v>26529</v>
      </c>
      <c r="N233" s="387">
        <v>206028</v>
      </c>
      <c r="O233" s="387">
        <v>72976</v>
      </c>
    </row>
    <row r="234" spans="1:15" ht="20.100000000000001" customHeight="1" x14ac:dyDescent="0.2">
      <c r="A234" s="269"/>
      <c r="B234" s="284"/>
      <c r="C234" s="286"/>
      <c r="D234" s="423"/>
      <c r="E234" s="424"/>
      <c r="F234" s="397"/>
      <c r="G234" s="397"/>
      <c r="H234" s="397"/>
      <c r="I234" s="397"/>
      <c r="J234" s="397"/>
      <c r="K234" s="397"/>
      <c r="L234" s="205" t="s">
        <v>7</v>
      </c>
      <c r="M234" s="180">
        <v>523</v>
      </c>
      <c r="N234" s="397"/>
      <c r="O234" s="397"/>
    </row>
    <row r="235" spans="1:15" ht="27" customHeight="1" x14ac:dyDescent="0.2">
      <c r="A235" s="361"/>
      <c r="B235" s="283" t="s">
        <v>106</v>
      </c>
      <c r="C235" s="285" t="s">
        <v>427</v>
      </c>
      <c r="D235" s="411" t="s">
        <v>367</v>
      </c>
      <c r="E235" s="412"/>
      <c r="F235" s="145">
        <v>600</v>
      </c>
      <c r="G235" s="145">
        <v>432</v>
      </c>
      <c r="H235" s="145">
        <v>0</v>
      </c>
      <c r="I235" s="145">
        <v>0</v>
      </c>
      <c r="J235" s="145">
        <v>0</v>
      </c>
      <c r="K235" s="145">
        <v>0</v>
      </c>
      <c r="L235" s="165"/>
      <c r="M235" s="147">
        <v>0</v>
      </c>
      <c r="N235" s="145">
        <v>0</v>
      </c>
      <c r="O235" s="145">
        <v>432</v>
      </c>
    </row>
    <row r="236" spans="1:15" ht="27" customHeight="1" x14ac:dyDescent="0.2">
      <c r="A236" s="318"/>
      <c r="B236" s="284"/>
      <c r="C236" s="286"/>
      <c r="D236" s="418"/>
      <c r="E236" s="419"/>
      <c r="F236" s="148">
        <v>600</v>
      </c>
      <c r="G236" s="148">
        <v>600</v>
      </c>
      <c r="H236" s="148">
        <v>0</v>
      </c>
      <c r="I236" s="148">
        <v>0</v>
      </c>
      <c r="J236" s="148">
        <v>0</v>
      </c>
      <c r="K236" s="148">
        <v>0</v>
      </c>
      <c r="L236" s="166"/>
      <c r="M236" s="150">
        <v>0</v>
      </c>
      <c r="N236" s="148">
        <v>0</v>
      </c>
      <c r="O236" s="148">
        <v>600</v>
      </c>
    </row>
    <row r="237" spans="1:15" ht="39.9" customHeight="1" x14ac:dyDescent="0.2">
      <c r="A237" s="361"/>
      <c r="B237" s="283" t="s">
        <v>106</v>
      </c>
      <c r="C237" s="12" t="s">
        <v>868</v>
      </c>
      <c r="D237" s="403" t="s">
        <v>1239</v>
      </c>
      <c r="E237" s="404"/>
      <c r="F237" s="157">
        <v>7680</v>
      </c>
      <c r="G237" s="157">
        <v>7488</v>
      </c>
      <c r="H237" s="157">
        <v>6420</v>
      </c>
      <c r="I237" s="157">
        <v>0</v>
      </c>
      <c r="J237" s="157">
        <v>0</v>
      </c>
      <c r="K237" s="157">
        <v>0</v>
      </c>
      <c r="L237" s="158" t="s">
        <v>122</v>
      </c>
      <c r="M237" s="159">
        <v>4000</v>
      </c>
      <c r="N237" s="157">
        <v>2420</v>
      </c>
      <c r="O237" s="157">
        <v>1068</v>
      </c>
    </row>
    <row r="238" spans="1:15" ht="39.9" customHeight="1" x14ac:dyDescent="0.2">
      <c r="A238" s="318"/>
      <c r="B238" s="284"/>
      <c r="C238" s="14" t="s">
        <v>867</v>
      </c>
      <c r="D238" s="418" t="s">
        <v>1240</v>
      </c>
      <c r="E238" s="419"/>
      <c r="F238" s="154">
        <v>9432</v>
      </c>
      <c r="G238" s="154">
        <v>8867</v>
      </c>
      <c r="H238" s="154">
        <v>5796</v>
      </c>
      <c r="I238" s="154">
        <v>0</v>
      </c>
      <c r="J238" s="154">
        <v>0</v>
      </c>
      <c r="K238" s="154">
        <v>0</v>
      </c>
      <c r="L238" s="164" t="s">
        <v>10</v>
      </c>
      <c r="M238" s="156">
        <v>5000</v>
      </c>
      <c r="N238" s="154">
        <v>796</v>
      </c>
      <c r="O238" s="154">
        <v>3071</v>
      </c>
    </row>
    <row r="239" spans="1:15" ht="27" customHeight="1" x14ac:dyDescent="0.2">
      <c r="A239" s="317"/>
      <c r="B239" s="283" t="s">
        <v>106</v>
      </c>
      <c r="C239" s="285" t="s">
        <v>298</v>
      </c>
      <c r="D239" s="407" t="s">
        <v>299</v>
      </c>
      <c r="E239" s="408"/>
      <c r="F239" s="157">
        <v>203</v>
      </c>
      <c r="G239" s="157">
        <v>203</v>
      </c>
      <c r="H239" s="157">
        <v>202</v>
      </c>
      <c r="I239" s="157">
        <v>0</v>
      </c>
      <c r="J239" s="157">
        <v>0</v>
      </c>
      <c r="K239" s="157">
        <v>0</v>
      </c>
      <c r="L239" s="158"/>
      <c r="M239" s="159">
        <v>0</v>
      </c>
      <c r="N239" s="157">
        <v>202</v>
      </c>
      <c r="O239" s="157">
        <v>1</v>
      </c>
    </row>
    <row r="240" spans="1:15" ht="27" customHeight="1" x14ac:dyDescent="0.2">
      <c r="A240" s="361"/>
      <c r="B240" s="284"/>
      <c r="C240" s="286"/>
      <c r="D240" s="423"/>
      <c r="E240" s="424"/>
      <c r="F240" s="154">
        <v>213</v>
      </c>
      <c r="G240" s="154">
        <v>213</v>
      </c>
      <c r="H240" s="154">
        <v>213</v>
      </c>
      <c r="I240" s="154">
        <v>0</v>
      </c>
      <c r="J240" s="154">
        <v>0</v>
      </c>
      <c r="K240" s="154">
        <v>0</v>
      </c>
      <c r="L240" s="164"/>
      <c r="M240" s="156">
        <v>0</v>
      </c>
      <c r="N240" s="154">
        <v>213</v>
      </c>
      <c r="O240" s="154">
        <v>0</v>
      </c>
    </row>
    <row r="241" spans="1:15" ht="53.25" customHeight="1" x14ac:dyDescent="0.2">
      <c r="A241" s="317" t="s">
        <v>15</v>
      </c>
      <c r="B241" s="326" t="s">
        <v>409</v>
      </c>
      <c r="C241" s="331" t="s">
        <v>623</v>
      </c>
      <c r="D241" s="335" t="s">
        <v>932</v>
      </c>
      <c r="E241" s="336"/>
      <c r="F241" s="171">
        <v>9236</v>
      </c>
      <c r="G241" s="171">
        <v>10015</v>
      </c>
      <c r="H241" s="171">
        <v>9794</v>
      </c>
      <c r="I241" s="171">
        <v>3084</v>
      </c>
      <c r="J241" s="171">
        <v>0</v>
      </c>
      <c r="K241" s="171">
        <v>0</v>
      </c>
      <c r="L241" s="187" t="s">
        <v>120</v>
      </c>
      <c r="M241" s="188">
        <v>23</v>
      </c>
      <c r="N241" s="171">
        <v>6687</v>
      </c>
      <c r="O241" s="171">
        <v>221</v>
      </c>
    </row>
    <row r="242" spans="1:15" ht="27" customHeight="1" x14ac:dyDescent="0.2">
      <c r="A242" s="317"/>
      <c r="B242" s="288"/>
      <c r="C242" s="286"/>
      <c r="D242" s="319" t="s">
        <v>933</v>
      </c>
      <c r="E242" s="320"/>
      <c r="F242" s="148">
        <v>42</v>
      </c>
      <c r="G242" s="148">
        <v>3015</v>
      </c>
      <c r="H242" s="148">
        <v>3014</v>
      </c>
      <c r="I242" s="148">
        <v>10</v>
      </c>
      <c r="J242" s="148">
        <v>10</v>
      </c>
      <c r="K242" s="148">
        <v>0</v>
      </c>
      <c r="L242" s="166"/>
      <c r="M242" s="150">
        <v>0</v>
      </c>
      <c r="N242" s="148">
        <v>2994</v>
      </c>
      <c r="O242" s="148">
        <v>1</v>
      </c>
    </row>
    <row r="243" spans="1:15" ht="14.25" customHeight="1" x14ac:dyDescent="0.2">
      <c r="A243" s="36"/>
      <c r="B243" s="287" t="s">
        <v>107</v>
      </c>
      <c r="C243" s="329" t="s">
        <v>159</v>
      </c>
      <c r="D243" s="72" t="s">
        <v>163</v>
      </c>
      <c r="E243" s="76" t="s">
        <v>162</v>
      </c>
      <c r="F243" s="355">
        <v>1679000</v>
      </c>
      <c r="G243" s="425">
        <v>1648000</v>
      </c>
      <c r="H243" s="425">
        <v>1621765</v>
      </c>
      <c r="I243" s="425">
        <v>1124255</v>
      </c>
      <c r="J243" s="425">
        <v>246865</v>
      </c>
      <c r="K243" s="425">
        <v>0</v>
      </c>
      <c r="L243" s="427"/>
      <c r="M243" s="428">
        <v>0</v>
      </c>
      <c r="N243" s="425">
        <v>250645</v>
      </c>
      <c r="O243" s="425">
        <v>26235</v>
      </c>
    </row>
    <row r="244" spans="1:15" ht="14.25" customHeight="1" x14ac:dyDescent="0.2">
      <c r="A244" s="36"/>
      <c r="B244" s="326"/>
      <c r="C244" s="327"/>
      <c r="D244" s="16" t="s">
        <v>1241</v>
      </c>
      <c r="E244" s="43">
        <v>15000</v>
      </c>
      <c r="F244" s="339"/>
      <c r="G244" s="417"/>
      <c r="H244" s="417"/>
      <c r="I244" s="417"/>
      <c r="J244" s="417"/>
      <c r="K244" s="417"/>
      <c r="L244" s="382"/>
      <c r="M244" s="420"/>
      <c r="N244" s="417"/>
      <c r="O244" s="417"/>
    </row>
    <row r="245" spans="1:15" ht="14.25" customHeight="1" x14ac:dyDescent="0.2">
      <c r="A245" s="36"/>
      <c r="B245" s="326"/>
      <c r="C245" s="327"/>
      <c r="D245" s="16" t="s">
        <v>1242</v>
      </c>
      <c r="E245" s="43">
        <v>10000</v>
      </c>
      <c r="F245" s="339"/>
      <c r="G245" s="417"/>
      <c r="H245" s="417"/>
      <c r="I245" s="417"/>
      <c r="J245" s="417"/>
      <c r="K245" s="417"/>
      <c r="L245" s="382"/>
      <c r="M245" s="420"/>
      <c r="N245" s="417"/>
      <c r="O245" s="417"/>
    </row>
    <row r="246" spans="1:15" ht="14.25" customHeight="1" x14ac:dyDescent="0.2">
      <c r="A246" s="36"/>
      <c r="B246" s="326"/>
      <c r="C246" s="327"/>
      <c r="D246" s="16" t="s">
        <v>1243</v>
      </c>
      <c r="E246" s="43">
        <v>15000</v>
      </c>
      <c r="F246" s="339"/>
      <c r="G246" s="417"/>
      <c r="H246" s="417"/>
      <c r="I246" s="417"/>
      <c r="J246" s="417"/>
      <c r="K246" s="417"/>
      <c r="L246" s="382"/>
      <c r="M246" s="420"/>
      <c r="N246" s="417"/>
      <c r="O246" s="417"/>
    </row>
    <row r="247" spans="1:15" ht="14.25" customHeight="1" x14ac:dyDescent="0.2">
      <c r="A247" s="36"/>
      <c r="B247" s="326"/>
      <c r="C247" s="327"/>
      <c r="D247" s="16" t="s">
        <v>1244</v>
      </c>
      <c r="E247" s="43">
        <v>10000</v>
      </c>
      <c r="F247" s="339"/>
      <c r="G247" s="417"/>
      <c r="H247" s="417"/>
      <c r="I247" s="417"/>
      <c r="J247" s="417"/>
      <c r="K247" s="417"/>
      <c r="L247" s="382"/>
      <c r="M247" s="420"/>
      <c r="N247" s="417"/>
      <c r="O247" s="417"/>
    </row>
    <row r="248" spans="1:15" ht="14.25" customHeight="1" x14ac:dyDescent="0.2">
      <c r="A248" s="36"/>
      <c r="B248" s="326"/>
      <c r="C248" s="327"/>
      <c r="D248" s="16" t="s">
        <v>923</v>
      </c>
      <c r="E248" s="43">
        <v>15000</v>
      </c>
      <c r="F248" s="339"/>
      <c r="G248" s="417"/>
      <c r="H248" s="417"/>
      <c r="I248" s="417"/>
      <c r="J248" s="417"/>
      <c r="K248" s="417"/>
      <c r="L248" s="382"/>
      <c r="M248" s="420"/>
      <c r="N248" s="417"/>
      <c r="O248" s="417"/>
    </row>
    <row r="249" spans="1:15" ht="14.25" customHeight="1" x14ac:dyDescent="0.2">
      <c r="A249" s="36"/>
      <c r="B249" s="326"/>
      <c r="C249" s="327"/>
      <c r="D249" s="16" t="s">
        <v>1245</v>
      </c>
      <c r="E249" s="43">
        <v>10000</v>
      </c>
      <c r="F249" s="339"/>
      <c r="G249" s="417"/>
      <c r="H249" s="417"/>
      <c r="I249" s="417"/>
      <c r="J249" s="417"/>
      <c r="K249" s="417"/>
      <c r="L249" s="382"/>
      <c r="M249" s="420"/>
      <c r="N249" s="417"/>
      <c r="O249" s="417"/>
    </row>
    <row r="250" spans="1:15" ht="14.25" customHeight="1" x14ac:dyDescent="0.2">
      <c r="A250" s="36"/>
      <c r="B250" s="326"/>
      <c r="C250" s="327"/>
      <c r="D250" s="44" t="s">
        <v>1246</v>
      </c>
      <c r="E250" s="43">
        <v>5000</v>
      </c>
      <c r="F250" s="339"/>
      <c r="G250" s="377"/>
      <c r="H250" s="377"/>
      <c r="I250" s="377"/>
      <c r="J250" s="377"/>
      <c r="K250" s="377"/>
      <c r="L250" s="381"/>
      <c r="M250" s="383"/>
      <c r="N250" s="377"/>
      <c r="O250" s="377"/>
    </row>
    <row r="251" spans="1:15" ht="14.25" customHeight="1" x14ac:dyDescent="0.2">
      <c r="A251" s="36"/>
      <c r="B251" s="326"/>
      <c r="C251" s="327"/>
      <c r="D251" s="87" t="s">
        <v>163</v>
      </c>
      <c r="E251" s="88" t="s">
        <v>162</v>
      </c>
      <c r="F251" s="342">
        <v>1766000</v>
      </c>
      <c r="G251" s="342">
        <v>1679000</v>
      </c>
      <c r="H251" s="342">
        <v>1671790</v>
      </c>
      <c r="I251" s="342">
        <v>1161089</v>
      </c>
      <c r="J251" s="342">
        <v>253958</v>
      </c>
      <c r="K251" s="342">
        <v>0</v>
      </c>
      <c r="L251" s="390"/>
      <c r="M251" s="429">
        <v>0</v>
      </c>
      <c r="N251" s="342">
        <v>256743</v>
      </c>
      <c r="O251" s="342">
        <v>7210</v>
      </c>
    </row>
    <row r="252" spans="1:15" ht="14.25" customHeight="1" x14ac:dyDescent="0.2">
      <c r="A252" s="36"/>
      <c r="B252" s="326"/>
      <c r="C252" s="327"/>
      <c r="D252" s="16" t="s">
        <v>428</v>
      </c>
      <c r="E252" s="43">
        <v>15000</v>
      </c>
      <c r="F252" s="426"/>
      <c r="G252" s="426"/>
      <c r="H252" s="426"/>
      <c r="I252" s="426"/>
      <c r="J252" s="426"/>
      <c r="K252" s="426"/>
      <c r="L252" s="391"/>
      <c r="M252" s="430"/>
      <c r="N252" s="426"/>
      <c r="O252" s="426"/>
    </row>
    <row r="253" spans="1:15" ht="14.25" customHeight="1" x14ac:dyDescent="0.2">
      <c r="A253" s="36"/>
      <c r="B253" s="326"/>
      <c r="C253" s="327"/>
      <c r="D253" s="16" t="s">
        <v>429</v>
      </c>
      <c r="E253" s="43">
        <v>10000</v>
      </c>
      <c r="F253" s="426"/>
      <c r="G253" s="426"/>
      <c r="H253" s="426"/>
      <c r="I253" s="426"/>
      <c r="J253" s="426"/>
      <c r="K253" s="426"/>
      <c r="L253" s="391"/>
      <c r="M253" s="430"/>
      <c r="N253" s="426"/>
      <c r="O253" s="426"/>
    </row>
    <row r="254" spans="1:15" ht="14.25" customHeight="1" x14ac:dyDescent="0.2">
      <c r="A254" s="36"/>
      <c r="B254" s="326"/>
      <c r="C254" s="327"/>
      <c r="D254" s="16" t="s">
        <v>430</v>
      </c>
      <c r="E254" s="43">
        <v>15000</v>
      </c>
      <c r="F254" s="426"/>
      <c r="G254" s="426"/>
      <c r="H254" s="426"/>
      <c r="I254" s="426"/>
      <c r="J254" s="426"/>
      <c r="K254" s="426"/>
      <c r="L254" s="391"/>
      <c r="M254" s="430"/>
      <c r="N254" s="426"/>
      <c r="O254" s="426"/>
    </row>
    <row r="255" spans="1:15" ht="14.25" customHeight="1" x14ac:dyDescent="0.2">
      <c r="A255" s="36"/>
      <c r="B255" s="326"/>
      <c r="C255" s="327"/>
      <c r="D255" s="16" t="s">
        <v>431</v>
      </c>
      <c r="E255" s="43">
        <v>10000</v>
      </c>
      <c r="F255" s="426"/>
      <c r="G255" s="426"/>
      <c r="H255" s="426"/>
      <c r="I255" s="426"/>
      <c r="J255" s="426"/>
      <c r="K255" s="426"/>
      <c r="L255" s="391"/>
      <c r="M255" s="430"/>
      <c r="N255" s="426"/>
      <c r="O255" s="426"/>
    </row>
    <row r="256" spans="1:15" ht="14.25" customHeight="1" x14ac:dyDescent="0.2">
      <c r="A256" s="36"/>
      <c r="B256" s="326"/>
      <c r="C256" s="327"/>
      <c r="D256" s="16" t="s">
        <v>432</v>
      </c>
      <c r="E256" s="43">
        <v>15000</v>
      </c>
      <c r="F256" s="426"/>
      <c r="G256" s="426"/>
      <c r="H256" s="426"/>
      <c r="I256" s="426"/>
      <c r="J256" s="426"/>
      <c r="K256" s="426"/>
      <c r="L256" s="391"/>
      <c r="M256" s="430"/>
      <c r="N256" s="426"/>
      <c r="O256" s="426"/>
    </row>
    <row r="257" spans="1:15" ht="14.25" customHeight="1" x14ac:dyDescent="0.2">
      <c r="A257" s="36"/>
      <c r="B257" s="326"/>
      <c r="C257" s="327"/>
      <c r="D257" s="16" t="s">
        <v>433</v>
      </c>
      <c r="E257" s="43">
        <v>10000</v>
      </c>
      <c r="F257" s="426"/>
      <c r="G257" s="426"/>
      <c r="H257" s="426"/>
      <c r="I257" s="426"/>
      <c r="J257" s="426"/>
      <c r="K257" s="426"/>
      <c r="L257" s="391"/>
      <c r="M257" s="430"/>
      <c r="N257" s="426"/>
      <c r="O257" s="426"/>
    </row>
    <row r="258" spans="1:15" ht="14.25" customHeight="1" x14ac:dyDescent="0.2">
      <c r="A258" s="36"/>
      <c r="B258" s="288"/>
      <c r="C258" s="327"/>
      <c r="D258" s="105" t="s">
        <v>434</v>
      </c>
      <c r="E258" s="43">
        <v>5000</v>
      </c>
      <c r="F258" s="426"/>
      <c r="G258" s="426"/>
      <c r="H258" s="426"/>
      <c r="I258" s="426"/>
      <c r="J258" s="426"/>
      <c r="K258" s="426"/>
      <c r="L258" s="391"/>
      <c r="M258" s="430"/>
      <c r="N258" s="426"/>
      <c r="O258" s="426"/>
    </row>
    <row r="259" spans="1:15" ht="39.9" customHeight="1" x14ac:dyDescent="0.2">
      <c r="A259" s="317"/>
      <c r="B259" s="283" t="s">
        <v>106</v>
      </c>
      <c r="C259" s="285" t="s">
        <v>160</v>
      </c>
      <c r="D259" s="403" t="s">
        <v>924</v>
      </c>
      <c r="E259" s="404"/>
      <c r="F259" s="157">
        <v>441102</v>
      </c>
      <c r="G259" s="157">
        <v>410429</v>
      </c>
      <c r="H259" s="157">
        <v>404564</v>
      </c>
      <c r="I259" s="157">
        <v>135620</v>
      </c>
      <c r="J259" s="157">
        <v>0</v>
      </c>
      <c r="K259" s="157">
        <v>0</v>
      </c>
      <c r="L259" s="158"/>
      <c r="M259" s="159">
        <v>0</v>
      </c>
      <c r="N259" s="157">
        <v>268944</v>
      </c>
      <c r="O259" s="157">
        <v>5865</v>
      </c>
    </row>
    <row r="260" spans="1:15" ht="27" customHeight="1" x14ac:dyDescent="0.2">
      <c r="A260" s="317"/>
      <c r="B260" s="284"/>
      <c r="C260" s="286"/>
      <c r="D260" s="405" t="s">
        <v>925</v>
      </c>
      <c r="E260" s="406"/>
      <c r="F260" s="154">
        <v>451719</v>
      </c>
      <c r="G260" s="154">
        <v>441470</v>
      </c>
      <c r="H260" s="154">
        <v>423558</v>
      </c>
      <c r="I260" s="154">
        <v>140498</v>
      </c>
      <c r="J260" s="154">
        <v>0</v>
      </c>
      <c r="K260" s="154">
        <v>0</v>
      </c>
      <c r="L260" s="164"/>
      <c r="M260" s="156">
        <v>0</v>
      </c>
      <c r="N260" s="154">
        <v>283060</v>
      </c>
      <c r="O260" s="154">
        <v>17912</v>
      </c>
    </row>
    <row r="261" spans="1:15" ht="39.9" customHeight="1" x14ac:dyDescent="0.2">
      <c r="A261" s="361"/>
      <c r="B261" s="283" t="s">
        <v>106</v>
      </c>
      <c r="C261" s="285" t="s">
        <v>161</v>
      </c>
      <c r="D261" s="403" t="s">
        <v>926</v>
      </c>
      <c r="E261" s="404"/>
      <c r="F261" s="157">
        <v>12800</v>
      </c>
      <c r="G261" s="157">
        <v>12800</v>
      </c>
      <c r="H261" s="157">
        <v>10100</v>
      </c>
      <c r="I261" s="157">
        <v>0</v>
      </c>
      <c r="J261" s="157">
        <v>0</v>
      </c>
      <c r="K261" s="157">
        <v>0</v>
      </c>
      <c r="L261" s="158" t="s">
        <v>122</v>
      </c>
      <c r="M261" s="159">
        <v>4552</v>
      </c>
      <c r="N261" s="157">
        <v>5548</v>
      </c>
      <c r="O261" s="157">
        <v>2700</v>
      </c>
    </row>
    <row r="262" spans="1:15" ht="27" customHeight="1" x14ac:dyDescent="0.2">
      <c r="A262" s="318"/>
      <c r="B262" s="284"/>
      <c r="C262" s="286"/>
      <c r="D262" s="405" t="s">
        <v>624</v>
      </c>
      <c r="E262" s="406"/>
      <c r="F262" s="154">
        <v>12700</v>
      </c>
      <c r="G262" s="154">
        <v>12700</v>
      </c>
      <c r="H262" s="154">
        <v>12000</v>
      </c>
      <c r="I262" s="154">
        <v>0</v>
      </c>
      <c r="J262" s="154">
        <v>0</v>
      </c>
      <c r="K262" s="154">
        <v>0</v>
      </c>
      <c r="L262" s="164" t="s">
        <v>10</v>
      </c>
      <c r="M262" s="156">
        <v>5000</v>
      </c>
      <c r="N262" s="154">
        <v>7000</v>
      </c>
      <c r="O262" s="154">
        <v>700</v>
      </c>
    </row>
    <row r="263" spans="1:15" ht="14.25" customHeight="1" x14ac:dyDescent="0.2">
      <c r="A263" s="36"/>
      <c r="B263" s="287" t="s">
        <v>104</v>
      </c>
      <c r="C263" s="329" t="s">
        <v>240</v>
      </c>
      <c r="D263" s="72" t="s">
        <v>283</v>
      </c>
      <c r="E263" s="77">
        <v>132529</v>
      </c>
      <c r="F263" s="355">
        <v>386982</v>
      </c>
      <c r="G263" s="355">
        <v>480658</v>
      </c>
      <c r="H263" s="355">
        <v>462943</v>
      </c>
      <c r="I263" s="355">
        <v>194276</v>
      </c>
      <c r="J263" s="355">
        <v>97138</v>
      </c>
      <c r="K263" s="355">
        <v>0</v>
      </c>
      <c r="L263" s="431"/>
      <c r="M263" s="356">
        <v>0</v>
      </c>
      <c r="N263" s="355">
        <v>171529</v>
      </c>
      <c r="O263" s="355">
        <v>17715</v>
      </c>
    </row>
    <row r="264" spans="1:15" ht="14.25" customHeight="1" x14ac:dyDescent="0.2">
      <c r="A264" s="36"/>
      <c r="B264" s="326"/>
      <c r="C264" s="327"/>
      <c r="D264" s="16" t="s">
        <v>172</v>
      </c>
      <c r="E264" s="43">
        <v>329727</v>
      </c>
      <c r="F264" s="339"/>
      <c r="G264" s="339"/>
      <c r="H264" s="339"/>
      <c r="I264" s="339"/>
      <c r="J264" s="339"/>
      <c r="K264" s="339"/>
      <c r="L264" s="432"/>
      <c r="M264" s="358"/>
      <c r="N264" s="339"/>
      <c r="O264" s="339"/>
    </row>
    <row r="265" spans="1:15" ht="14.25" customHeight="1" x14ac:dyDescent="0.2">
      <c r="A265" s="36"/>
      <c r="B265" s="326"/>
      <c r="C265" s="327"/>
      <c r="D265" s="16" t="s">
        <v>956</v>
      </c>
      <c r="E265" s="43">
        <v>687</v>
      </c>
      <c r="F265" s="339"/>
      <c r="G265" s="339"/>
      <c r="H265" s="339"/>
      <c r="I265" s="339"/>
      <c r="J265" s="339"/>
      <c r="K265" s="339"/>
      <c r="L265" s="432"/>
      <c r="M265" s="358"/>
      <c r="N265" s="339"/>
      <c r="O265" s="339"/>
    </row>
    <row r="266" spans="1:15" ht="14.25" customHeight="1" x14ac:dyDescent="0.2">
      <c r="A266" s="269"/>
      <c r="B266" s="326"/>
      <c r="C266" s="327"/>
      <c r="D266" s="87" t="s">
        <v>283</v>
      </c>
      <c r="E266" s="42">
        <v>113760</v>
      </c>
      <c r="F266" s="342">
        <v>357464</v>
      </c>
      <c r="G266" s="342">
        <v>425868</v>
      </c>
      <c r="H266" s="342">
        <v>415030</v>
      </c>
      <c r="I266" s="342">
        <v>181070</v>
      </c>
      <c r="J266" s="342">
        <v>90535</v>
      </c>
      <c r="K266" s="342">
        <v>0</v>
      </c>
      <c r="L266" s="433"/>
      <c r="M266" s="429">
        <v>0</v>
      </c>
      <c r="N266" s="342">
        <v>143425</v>
      </c>
      <c r="O266" s="342">
        <v>10838</v>
      </c>
    </row>
    <row r="267" spans="1:15" ht="14.25" customHeight="1" x14ac:dyDescent="0.2">
      <c r="A267" s="269"/>
      <c r="B267" s="326"/>
      <c r="C267" s="327"/>
      <c r="D267" s="16" t="s">
        <v>172</v>
      </c>
      <c r="E267" s="43">
        <v>300697</v>
      </c>
      <c r="F267" s="426"/>
      <c r="G267" s="426"/>
      <c r="H267" s="426"/>
      <c r="I267" s="426"/>
      <c r="J267" s="426"/>
      <c r="K267" s="426"/>
      <c r="L267" s="432"/>
      <c r="M267" s="430"/>
      <c r="N267" s="426"/>
      <c r="O267" s="426"/>
    </row>
    <row r="268" spans="1:15" ht="14.25" customHeight="1" x14ac:dyDescent="0.2">
      <c r="A268" s="269"/>
      <c r="B268" s="326"/>
      <c r="C268" s="327"/>
      <c r="D268" s="16" t="s">
        <v>956</v>
      </c>
      <c r="E268" s="43">
        <v>573</v>
      </c>
      <c r="F268" s="426"/>
      <c r="G268" s="426"/>
      <c r="H268" s="426"/>
      <c r="I268" s="426"/>
      <c r="J268" s="426"/>
      <c r="K268" s="426"/>
      <c r="L268" s="432"/>
      <c r="M268" s="430"/>
      <c r="N268" s="426"/>
      <c r="O268" s="426"/>
    </row>
    <row r="269" spans="1:15" ht="63" customHeight="1" x14ac:dyDescent="0.2">
      <c r="A269" s="317"/>
      <c r="B269" s="283" t="s">
        <v>409</v>
      </c>
      <c r="C269" s="285" t="s">
        <v>300</v>
      </c>
      <c r="D269" s="403" t="s">
        <v>934</v>
      </c>
      <c r="E269" s="404"/>
      <c r="F269" s="157">
        <v>15457</v>
      </c>
      <c r="G269" s="157">
        <v>15457</v>
      </c>
      <c r="H269" s="157">
        <v>11824</v>
      </c>
      <c r="I269" s="157">
        <v>8153</v>
      </c>
      <c r="J269" s="157">
        <v>0</v>
      </c>
      <c r="K269" s="157">
        <v>0</v>
      </c>
      <c r="L269" s="158"/>
      <c r="M269" s="159">
        <v>0</v>
      </c>
      <c r="N269" s="157">
        <v>3671</v>
      </c>
      <c r="O269" s="157">
        <v>3633</v>
      </c>
    </row>
    <row r="270" spans="1:15" ht="39.9" customHeight="1" x14ac:dyDescent="0.2">
      <c r="A270" s="317"/>
      <c r="B270" s="284"/>
      <c r="C270" s="286"/>
      <c r="D270" s="405" t="s">
        <v>935</v>
      </c>
      <c r="E270" s="406"/>
      <c r="F270" s="154">
        <v>15875</v>
      </c>
      <c r="G270" s="154">
        <v>15875</v>
      </c>
      <c r="H270" s="154">
        <v>10307</v>
      </c>
      <c r="I270" s="154">
        <v>7816</v>
      </c>
      <c r="J270" s="154">
        <v>0</v>
      </c>
      <c r="K270" s="154">
        <v>0</v>
      </c>
      <c r="L270" s="164"/>
      <c r="M270" s="156">
        <v>0</v>
      </c>
      <c r="N270" s="154">
        <v>2491</v>
      </c>
      <c r="O270" s="154">
        <v>5568</v>
      </c>
    </row>
    <row r="271" spans="1:15" ht="27" customHeight="1" x14ac:dyDescent="0.2">
      <c r="A271" s="36"/>
      <c r="B271" s="283" t="s">
        <v>108</v>
      </c>
      <c r="C271" s="285" t="s">
        <v>625</v>
      </c>
      <c r="D271" s="411" t="s">
        <v>435</v>
      </c>
      <c r="E271" s="412"/>
      <c r="F271" s="157">
        <v>6615</v>
      </c>
      <c r="G271" s="157">
        <v>6615</v>
      </c>
      <c r="H271" s="157">
        <v>0</v>
      </c>
      <c r="I271" s="157">
        <v>0</v>
      </c>
      <c r="J271" s="157">
        <v>0</v>
      </c>
      <c r="K271" s="157">
        <v>0</v>
      </c>
      <c r="L271" s="163"/>
      <c r="M271" s="159">
        <v>0</v>
      </c>
      <c r="N271" s="157">
        <v>0</v>
      </c>
      <c r="O271" s="157">
        <v>6615</v>
      </c>
    </row>
    <row r="272" spans="1:15" ht="27" customHeight="1" x14ac:dyDescent="0.2">
      <c r="A272" s="81"/>
      <c r="B272" s="284"/>
      <c r="C272" s="286"/>
      <c r="D272" s="418"/>
      <c r="E272" s="419"/>
      <c r="F272" s="154">
        <v>8100</v>
      </c>
      <c r="G272" s="148">
        <v>8100</v>
      </c>
      <c r="H272" s="154">
        <v>0</v>
      </c>
      <c r="I272" s="154">
        <v>0</v>
      </c>
      <c r="J272" s="154">
        <v>0</v>
      </c>
      <c r="K272" s="154">
        <v>0</v>
      </c>
      <c r="L272" s="170"/>
      <c r="M272" s="156">
        <v>0</v>
      </c>
      <c r="N272" s="154">
        <v>0</v>
      </c>
      <c r="O272" s="154">
        <v>8100</v>
      </c>
    </row>
    <row r="273" spans="1:15" s="60" customFormat="1" ht="15" customHeight="1" x14ac:dyDescent="0.2">
      <c r="A273" s="318" t="s">
        <v>15</v>
      </c>
      <c r="B273" s="434" t="s">
        <v>108</v>
      </c>
      <c r="C273" s="329" t="s">
        <v>39</v>
      </c>
      <c r="D273" s="437" t="s">
        <v>957</v>
      </c>
      <c r="E273" s="438"/>
      <c r="F273" s="295">
        <v>569894</v>
      </c>
      <c r="G273" s="295">
        <v>591720</v>
      </c>
      <c r="H273" s="295">
        <v>495169</v>
      </c>
      <c r="I273" s="295">
        <v>0</v>
      </c>
      <c r="J273" s="295">
        <v>6881</v>
      </c>
      <c r="K273" s="295">
        <v>0</v>
      </c>
      <c r="L273" s="146" t="s">
        <v>134</v>
      </c>
      <c r="M273" s="147">
        <v>52087</v>
      </c>
      <c r="N273" s="295">
        <v>392669</v>
      </c>
      <c r="O273" s="295">
        <v>96551</v>
      </c>
    </row>
    <row r="274" spans="1:15" s="60" customFormat="1" ht="15" customHeight="1" x14ac:dyDescent="0.2">
      <c r="A274" s="317"/>
      <c r="B274" s="435"/>
      <c r="C274" s="327"/>
      <c r="D274" s="439"/>
      <c r="E274" s="440"/>
      <c r="F274" s="417"/>
      <c r="G274" s="417"/>
      <c r="H274" s="417"/>
      <c r="I274" s="417"/>
      <c r="J274" s="417"/>
      <c r="K274" s="417"/>
      <c r="L274" s="161" t="s">
        <v>120</v>
      </c>
      <c r="M274" s="188">
        <v>43532</v>
      </c>
      <c r="N274" s="417"/>
      <c r="O274" s="417"/>
    </row>
    <row r="275" spans="1:15" s="60" customFormat="1" ht="15" customHeight="1" x14ac:dyDescent="0.2">
      <c r="A275" s="317"/>
      <c r="B275" s="435"/>
      <c r="C275" s="327"/>
      <c r="D275" s="441" t="s">
        <v>436</v>
      </c>
      <c r="E275" s="442"/>
      <c r="F275" s="386">
        <v>600435</v>
      </c>
      <c r="G275" s="386">
        <v>541339</v>
      </c>
      <c r="H275" s="386">
        <v>504497</v>
      </c>
      <c r="I275" s="386">
        <v>0</v>
      </c>
      <c r="J275" s="386">
        <v>10128</v>
      </c>
      <c r="K275" s="386">
        <v>0</v>
      </c>
      <c r="L275" s="191" t="s">
        <v>37</v>
      </c>
      <c r="M275" s="186">
        <v>57623</v>
      </c>
      <c r="N275" s="386">
        <v>397612</v>
      </c>
      <c r="O275" s="386">
        <v>36842</v>
      </c>
    </row>
    <row r="276" spans="1:15" s="60" customFormat="1" ht="15" customHeight="1" x14ac:dyDescent="0.2">
      <c r="A276" s="317"/>
      <c r="B276" s="436"/>
      <c r="C276" s="328"/>
      <c r="D276" s="443"/>
      <c r="E276" s="444"/>
      <c r="F276" s="397"/>
      <c r="G276" s="397"/>
      <c r="H276" s="397"/>
      <c r="I276" s="397"/>
      <c r="J276" s="397"/>
      <c r="K276" s="397"/>
      <c r="L276" s="170" t="s">
        <v>7</v>
      </c>
      <c r="M276" s="156">
        <v>39134</v>
      </c>
      <c r="N276" s="397"/>
      <c r="O276" s="397"/>
    </row>
    <row r="277" spans="1:15" ht="27" customHeight="1" x14ac:dyDescent="0.2">
      <c r="A277" s="36"/>
      <c r="B277" s="287" t="s">
        <v>109</v>
      </c>
      <c r="C277" s="289" t="s">
        <v>256</v>
      </c>
      <c r="D277" s="411" t="s">
        <v>958</v>
      </c>
      <c r="E277" s="412"/>
      <c r="F277" s="145">
        <v>2098906</v>
      </c>
      <c r="G277" s="145">
        <v>1890268</v>
      </c>
      <c r="H277" s="145">
        <v>1803048</v>
      </c>
      <c r="I277" s="145">
        <v>914311</v>
      </c>
      <c r="J277" s="145">
        <v>392163</v>
      </c>
      <c r="K277" s="145">
        <v>0</v>
      </c>
      <c r="L277" s="206" t="s">
        <v>133</v>
      </c>
      <c r="M277" s="195">
        <v>51186</v>
      </c>
      <c r="N277" s="145">
        <v>445388</v>
      </c>
      <c r="O277" s="145">
        <v>87220</v>
      </c>
    </row>
    <row r="278" spans="1:15" ht="27" customHeight="1" x14ac:dyDescent="0.2">
      <c r="A278" s="36"/>
      <c r="B278" s="326"/>
      <c r="C278" s="445"/>
      <c r="D278" s="415" t="s">
        <v>626</v>
      </c>
      <c r="E278" s="416"/>
      <c r="F278" s="181">
        <v>1913745</v>
      </c>
      <c r="G278" s="181">
        <v>1764844</v>
      </c>
      <c r="H278" s="181">
        <v>1726325</v>
      </c>
      <c r="I278" s="181">
        <v>869847</v>
      </c>
      <c r="J278" s="181">
        <v>379626</v>
      </c>
      <c r="K278" s="181">
        <v>0</v>
      </c>
      <c r="L278" s="190" t="s">
        <v>11</v>
      </c>
      <c r="M278" s="207">
        <v>50559</v>
      </c>
      <c r="N278" s="181">
        <v>426293</v>
      </c>
      <c r="O278" s="181">
        <v>38519</v>
      </c>
    </row>
    <row r="279" spans="1:15" ht="27" customHeight="1" x14ac:dyDescent="0.2">
      <c r="A279" s="36"/>
      <c r="B279" s="283" t="s">
        <v>108</v>
      </c>
      <c r="C279" s="285" t="s">
        <v>438</v>
      </c>
      <c r="D279" s="407" t="s">
        <v>437</v>
      </c>
      <c r="E279" s="408"/>
      <c r="F279" s="157">
        <v>1332</v>
      </c>
      <c r="G279" s="157">
        <v>1332</v>
      </c>
      <c r="H279" s="157">
        <v>0</v>
      </c>
      <c r="I279" s="157">
        <v>0</v>
      </c>
      <c r="J279" s="157">
        <v>0</v>
      </c>
      <c r="K279" s="157">
        <v>0</v>
      </c>
      <c r="L279" s="158"/>
      <c r="M279" s="147">
        <v>0</v>
      </c>
      <c r="N279" s="157">
        <v>0</v>
      </c>
      <c r="O279" s="157">
        <v>1332</v>
      </c>
    </row>
    <row r="280" spans="1:15" ht="27" customHeight="1" x14ac:dyDescent="0.2">
      <c r="A280" s="36"/>
      <c r="B280" s="284"/>
      <c r="C280" s="286"/>
      <c r="D280" s="423"/>
      <c r="E280" s="424"/>
      <c r="F280" s="154">
        <v>1332</v>
      </c>
      <c r="G280" s="154">
        <v>1332</v>
      </c>
      <c r="H280" s="148">
        <v>33</v>
      </c>
      <c r="I280" s="148">
        <v>15</v>
      </c>
      <c r="J280" s="148">
        <v>7</v>
      </c>
      <c r="K280" s="148">
        <v>0</v>
      </c>
      <c r="L280" s="164"/>
      <c r="M280" s="150">
        <v>0</v>
      </c>
      <c r="N280" s="148">
        <v>11</v>
      </c>
      <c r="O280" s="148">
        <v>1299</v>
      </c>
    </row>
    <row r="281" spans="1:15" ht="31.5" customHeight="1" x14ac:dyDescent="0.2">
      <c r="A281" s="317"/>
      <c r="B281" s="283" t="s">
        <v>108</v>
      </c>
      <c r="C281" s="285" t="s">
        <v>26</v>
      </c>
      <c r="D281" s="411" t="s">
        <v>959</v>
      </c>
      <c r="E281" s="412"/>
      <c r="F281" s="157">
        <v>96094</v>
      </c>
      <c r="G281" s="157">
        <v>78797</v>
      </c>
      <c r="H281" s="157">
        <v>71697</v>
      </c>
      <c r="I281" s="157">
        <v>10008</v>
      </c>
      <c r="J281" s="157">
        <v>14140</v>
      </c>
      <c r="K281" s="157">
        <v>0</v>
      </c>
      <c r="L281" s="158"/>
      <c r="M281" s="147">
        <v>0</v>
      </c>
      <c r="N281" s="157">
        <v>47549</v>
      </c>
      <c r="O281" s="157">
        <v>7100</v>
      </c>
    </row>
    <row r="282" spans="1:15" ht="31.5" customHeight="1" x14ac:dyDescent="0.2">
      <c r="A282" s="317"/>
      <c r="B282" s="284"/>
      <c r="C282" s="286"/>
      <c r="D282" s="405" t="s">
        <v>558</v>
      </c>
      <c r="E282" s="406"/>
      <c r="F282" s="154">
        <v>81370</v>
      </c>
      <c r="G282" s="154">
        <v>69513</v>
      </c>
      <c r="H282" s="154">
        <v>52330</v>
      </c>
      <c r="I282" s="154">
        <v>400</v>
      </c>
      <c r="J282" s="154">
        <v>10844</v>
      </c>
      <c r="K282" s="154">
        <v>0</v>
      </c>
      <c r="L282" s="164"/>
      <c r="M282" s="150">
        <v>0</v>
      </c>
      <c r="N282" s="154">
        <v>41086</v>
      </c>
      <c r="O282" s="154">
        <v>17183</v>
      </c>
    </row>
    <row r="283" spans="1:15" ht="27" customHeight="1" x14ac:dyDescent="0.2">
      <c r="A283" s="36"/>
      <c r="B283" s="283" t="s">
        <v>108</v>
      </c>
      <c r="C283" s="285" t="s">
        <v>273</v>
      </c>
      <c r="D283" s="407" t="s">
        <v>405</v>
      </c>
      <c r="E283" s="408"/>
      <c r="F283" s="157">
        <v>99233</v>
      </c>
      <c r="G283" s="157">
        <v>86554</v>
      </c>
      <c r="H283" s="157">
        <v>79819</v>
      </c>
      <c r="I283" s="157">
        <v>27983</v>
      </c>
      <c r="J283" s="157">
        <v>26156</v>
      </c>
      <c r="K283" s="157">
        <v>0</v>
      </c>
      <c r="L283" s="158" t="s">
        <v>126</v>
      </c>
      <c r="M283" s="147">
        <v>25</v>
      </c>
      <c r="N283" s="157">
        <v>25655</v>
      </c>
      <c r="O283" s="157">
        <v>6735</v>
      </c>
    </row>
    <row r="284" spans="1:15" ht="27" customHeight="1" x14ac:dyDescent="0.2">
      <c r="A284" s="36"/>
      <c r="B284" s="284"/>
      <c r="C284" s="286"/>
      <c r="D284" s="423"/>
      <c r="E284" s="424"/>
      <c r="F284" s="154">
        <v>93908</v>
      </c>
      <c r="G284" s="154">
        <v>96718</v>
      </c>
      <c r="H284" s="154">
        <v>84253</v>
      </c>
      <c r="I284" s="154">
        <v>29057</v>
      </c>
      <c r="J284" s="154">
        <v>29057</v>
      </c>
      <c r="K284" s="154">
        <v>0</v>
      </c>
      <c r="L284" s="164" t="s">
        <v>4</v>
      </c>
      <c r="M284" s="150">
        <v>37</v>
      </c>
      <c r="N284" s="154">
        <v>26102</v>
      </c>
      <c r="O284" s="154">
        <v>12465</v>
      </c>
    </row>
    <row r="285" spans="1:15" ht="27" customHeight="1" x14ac:dyDescent="0.2">
      <c r="A285" s="269"/>
      <c r="B285" s="283" t="s">
        <v>108</v>
      </c>
      <c r="C285" s="331" t="s">
        <v>627</v>
      </c>
      <c r="D285" s="332" t="s">
        <v>960</v>
      </c>
      <c r="E285" s="333"/>
      <c r="F285" s="355">
        <v>4223</v>
      </c>
      <c r="G285" s="355">
        <v>4223</v>
      </c>
      <c r="H285" s="355">
        <v>3773</v>
      </c>
      <c r="I285" s="355">
        <v>0</v>
      </c>
      <c r="J285" s="355">
        <v>0</v>
      </c>
      <c r="K285" s="355">
        <v>0</v>
      </c>
      <c r="L285" s="321" t="s">
        <v>120</v>
      </c>
      <c r="M285" s="356">
        <v>3488</v>
      </c>
      <c r="N285" s="355">
        <v>285</v>
      </c>
      <c r="O285" s="355">
        <v>450</v>
      </c>
    </row>
    <row r="286" spans="1:15" ht="27" customHeight="1" x14ac:dyDescent="0.2">
      <c r="A286" s="269"/>
      <c r="B286" s="284"/>
      <c r="C286" s="286"/>
      <c r="D286" s="315"/>
      <c r="E286" s="316"/>
      <c r="F286" s="353"/>
      <c r="G286" s="353"/>
      <c r="H286" s="353"/>
      <c r="I286" s="353"/>
      <c r="J286" s="353"/>
      <c r="K286" s="353"/>
      <c r="L286" s="322"/>
      <c r="M286" s="357"/>
      <c r="N286" s="353"/>
      <c r="O286" s="353"/>
    </row>
    <row r="287" spans="1:15" ht="53.25" customHeight="1" x14ac:dyDescent="0.2">
      <c r="A287" s="29"/>
      <c r="B287" s="283" t="s">
        <v>108</v>
      </c>
      <c r="C287" s="285" t="s">
        <v>368</v>
      </c>
      <c r="D287" s="297" t="s">
        <v>1258</v>
      </c>
      <c r="E287" s="298"/>
      <c r="F287" s="145">
        <v>209402</v>
      </c>
      <c r="G287" s="145">
        <v>209213</v>
      </c>
      <c r="H287" s="145">
        <v>208796</v>
      </c>
      <c r="I287" s="145">
        <v>136814</v>
      </c>
      <c r="J287" s="145">
        <v>0</v>
      </c>
      <c r="K287" s="145">
        <v>0</v>
      </c>
      <c r="L287" s="146"/>
      <c r="M287" s="147">
        <v>0</v>
      </c>
      <c r="N287" s="145">
        <v>71982</v>
      </c>
      <c r="O287" s="145">
        <v>417</v>
      </c>
    </row>
    <row r="288" spans="1:15" ht="27" customHeight="1" x14ac:dyDescent="0.2">
      <c r="A288" s="29"/>
      <c r="B288" s="284"/>
      <c r="C288" s="286"/>
      <c r="D288" s="291" t="s">
        <v>628</v>
      </c>
      <c r="E288" s="292"/>
      <c r="F288" s="148">
        <v>38581</v>
      </c>
      <c r="G288" s="148">
        <v>38581</v>
      </c>
      <c r="H288" s="148">
        <v>32251</v>
      </c>
      <c r="I288" s="148">
        <v>0</v>
      </c>
      <c r="J288" s="148">
        <v>0</v>
      </c>
      <c r="K288" s="148">
        <v>0</v>
      </c>
      <c r="L288" s="149"/>
      <c r="M288" s="150">
        <v>0</v>
      </c>
      <c r="N288" s="148">
        <v>32251</v>
      </c>
      <c r="O288" s="148">
        <v>6330</v>
      </c>
    </row>
    <row r="289" spans="1:15" ht="20.100000000000001" customHeight="1" x14ac:dyDescent="0.2">
      <c r="A289" s="373" t="s">
        <v>248</v>
      </c>
      <c r="B289" s="401" t="s">
        <v>103</v>
      </c>
      <c r="C289" s="402" t="s">
        <v>164</v>
      </c>
      <c r="D289" s="407" t="s">
        <v>946</v>
      </c>
      <c r="E289" s="408"/>
      <c r="F289" s="355">
        <v>2971</v>
      </c>
      <c r="G289" s="355">
        <v>2971</v>
      </c>
      <c r="H289" s="355">
        <v>2813</v>
      </c>
      <c r="I289" s="355">
        <v>2227</v>
      </c>
      <c r="J289" s="355">
        <v>0</v>
      </c>
      <c r="K289" s="355">
        <v>0</v>
      </c>
      <c r="L289" s="321" t="s">
        <v>120</v>
      </c>
      <c r="M289" s="323">
        <v>7</v>
      </c>
      <c r="N289" s="355">
        <v>579</v>
      </c>
      <c r="O289" s="355">
        <v>158</v>
      </c>
    </row>
    <row r="290" spans="1:15" ht="20.100000000000001" customHeight="1" x14ac:dyDescent="0.2">
      <c r="A290" s="373"/>
      <c r="B290" s="401"/>
      <c r="C290" s="402"/>
      <c r="D290" s="421"/>
      <c r="E290" s="422"/>
      <c r="F290" s="339"/>
      <c r="G290" s="339"/>
      <c r="H290" s="339"/>
      <c r="I290" s="339"/>
      <c r="J290" s="339"/>
      <c r="K290" s="339"/>
      <c r="L290" s="354"/>
      <c r="M290" s="383"/>
      <c r="N290" s="339"/>
      <c r="O290" s="339"/>
    </row>
    <row r="291" spans="1:15" ht="13.5" customHeight="1" x14ac:dyDescent="0.2">
      <c r="A291" s="373"/>
      <c r="B291" s="401"/>
      <c r="C291" s="402"/>
      <c r="D291" s="409" t="s">
        <v>629</v>
      </c>
      <c r="E291" s="410"/>
      <c r="F291" s="342">
        <v>2885</v>
      </c>
      <c r="G291" s="342">
        <v>2885</v>
      </c>
      <c r="H291" s="342">
        <v>2804</v>
      </c>
      <c r="I291" s="342">
        <v>2209</v>
      </c>
      <c r="J291" s="342">
        <v>0</v>
      </c>
      <c r="K291" s="342">
        <v>0</v>
      </c>
      <c r="L291" s="446" t="s">
        <v>7</v>
      </c>
      <c r="M291" s="393">
        <v>7</v>
      </c>
      <c r="N291" s="342">
        <v>588</v>
      </c>
      <c r="O291" s="342">
        <v>81</v>
      </c>
    </row>
    <row r="292" spans="1:15" ht="13.5" customHeight="1" x14ac:dyDescent="0.2">
      <c r="A292" s="318"/>
      <c r="B292" s="401"/>
      <c r="C292" s="402"/>
      <c r="D292" s="423"/>
      <c r="E292" s="424"/>
      <c r="F292" s="343"/>
      <c r="G292" s="343"/>
      <c r="H292" s="343"/>
      <c r="I292" s="343"/>
      <c r="J292" s="343"/>
      <c r="K292" s="343"/>
      <c r="L292" s="447"/>
      <c r="M292" s="398"/>
      <c r="N292" s="343"/>
      <c r="O292" s="343"/>
    </row>
    <row r="293" spans="1:15" ht="3" customHeight="1" x14ac:dyDescent="0.2">
      <c r="A293" s="36"/>
      <c r="B293" s="448" t="s">
        <v>103</v>
      </c>
      <c r="C293" s="285" t="s">
        <v>165</v>
      </c>
      <c r="D293" s="112"/>
      <c r="E293" s="142"/>
      <c r="F293" s="295">
        <v>2001732</v>
      </c>
      <c r="G293" s="295">
        <v>2001732</v>
      </c>
      <c r="H293" s="295">
        <v>1938990</v>
      </c>
      <c r="I293" s="295">
        <v>1492363</v>
      </c>
      <c r="J293" s="295">
        <v>34195</v>
      </c>
      <c r="K293" s="295">
        <v>0</v>
      </c>
      <c r="L293" s="451"/>
      <c r="M293" s="323">
        <v>0</v>
      </c>
      <c r="N293" s="295">
        <v>412432</v>
      </c>
      <c r="O293" s="295">
        <v>62742</v>
      </c>
    </row>
    <row r="294" spans="1:15" ht="12" customHeight="1" x14ac:dyDescent="0.2">
      <c r="A294" s="36"/>
      <c r="B294" s="449"/>
      <c r="C294" s="331"/>
      <c r="D294" s="1" t="s">
        <v>947</v>
      </c>
      <c r="E294" s="70">
        <v>834958</v>
      </c>
      <c r="F294" s="377"/>
      <c r="G294" s="377"/>
      <c r="H294" s="377"/>
      <c r="I294" s="377"/>
      <c r="J294" s="377"/>
      <c r="K294" s="377"/>
      <c r="L294" s="452"/>
      <c r="M294" s="383"/>
      <c r="N294" s="377"/>
      <c r="O294" s="377"/>
    </row>
    <row r="295" spans="1:15" ht="12" customHeight="1" x14ac:dyDescent="0.2">
      <c r="A295" s="36"/>
      <c r="B295" s="449"/>
      <c r="C295" s="331"/>
      <c r="D295" s="1" t="s">
        <v>948</v>
      </c>
      <c r="E295" s="70">
        <v>960334</v>
      </c>
      <c r="F295" s="377"/>
      <c r="G295" s="377"/>
      <c r="H295" s="377"/>
      <c r="I295" s="377"/>
      <c r="J295" s="377"/>
      <c r="K295" s="377"/>
      <c r="L295" s="452"/>
      <c r="M295" s="383"/>
      <c r="N295" s="377"/>
      <c r="O295" s="377"/>
    </row>
    <row r="296" spans="1:15" ht="12" customHeight="1" x14ac:dyDescent="0.2">
      <c r="A296" s="36"/>
      <c r="B296" s="449"/>
      <c r="C296" s="331"/>
      <c r="D296" s="1" t="s">
        <v>949</v>
      </c>
      <c r="E296" s="70">
        <v>101487</v>
      </c>
      <c r="F296" s="377"/>
      <c r="G296" s="377"/>
      <c r="H296" s="377"/>
      <c r="I296" s="377"/>
      <c r="J296" s="377"/>
      <c r="K296" s="377"/>
      <c r="L296" s="452"/>
      <c r="M296" s="383"/>
      <c r="N296" s="377"/>
      <c r="O296" s="377"/>
    </row>
    <row r="297" spans="1:15" ht="12" customHeight="1" x14ac:dyDescent="0.2">
      <c r="A297" s="36"/>
      <c r="B297" s="449"/>
      <c r="C297" s="331"/>
      <c r="D297" s="1" t="s">
        <v>950</v>
      </c>
      <c r="E297" s="70">
        <v>7070</v>
      </c>
      <c r="F297" s="377"/>
      <c r="G297" s="377"/>
      <c r="H297" s="377"/>
      <c r="I297" s="377"/>
      <c r="J297" s="377"/>
      <c r="K297" s="377"/>
      <c r="L297" s="452"/>
      <c r="M297" s="383"/>
      <c r="N297" s="377"/>
      <c r="O297" s="377"/>
    </row>
    <row r="298" spans="1:15" ht="12" customHeight="1" x14ac:dyDescent="0.2">
      <c r="A298" s="36"/>
      <c r="B298" s="449"/>
      <c r="C298" s="331"/>
      <c r="D298" s="1" t="s">
        <v>951</v>
      </c>
      <c r="E298" s="70">
        <v>35141</v>
      </c>
      <c r="F298" s="377"/>
      <c r="G298" s="377"/>
      <c r="H298" s="377"/>
      <c r="I298" s="377"/>
      <c r="J298" s="377"/>
      <c r="K298" s="377"/>
      <c r="L298" s="452"/>
      <c r="M298" s="383"/>
      <c r="N298" s="377"/>
      <c r="O298" s="377"/>
    </row>
    <row r="299" spans="1:15" ht="3" customHeight="1" x14ac:dyDescent="0.2">
      <c r="A299" s="36"/>
      <c r="B299" s="449"/>
      <c r="C299" s="331"/>
      <c r="D299" s="1"/>
      <c r="E299" s="70"/>
      <c r="F299" s="417"/>
      <c r="G299" s="417"/>
      <c r="H299" s="417"/>
      <c r="I299" s="417"/>
      <c r="J299" s="417"/>
      <c r="K299" s="417"/>
      <c r="L299" s="453"/>
      <c r="M299" s="420"/>
      <c r="N299" s="417"/>
      <c r="O299" s="417"/>
    </row>
    <row r="300" spans="1:15" ht="3" customHeight="1" x14ac:dyDescent="0.2">
      <c r="A300" s="36"/>
      <c r="B300" s="449"/>
      <c r="C300" s="331"/>
      <c r="D300" s="62"/>
      <c r="E300" s="69"/>
      <c r="F300" s="454">
        <v>1997399</v>
      </c>
      <c r="G300" s="454">
        <v>1997399</v>
      </c>
      <c r="H300" s="342">
        <v>1875024</v>
      </c>
      <c r="I300" s="454">
        <v>1493767</v>
      </c>
      <c r="J300" s="454">
        <v>32720</v>
      </c>
      <c r="K300" s="454">
        <v>0</v>
      </c>
      <c r="L300" s="458"/>
      <c r="M300" s="462">
        <v>0</v>
      </c>
      <c r="N300" s="454">
        <v>348537</v>
      </c>
      <c r="O300" s="454">
        <v>122375</v>
      </c>
    </row>
    <row r="301" spans="1:15" ht="12" customHeight="1" x14ac:dyDescent="0.2">
      <c r="A301" s="36"/>
      <c r="B301" s="449"/>
      <c r="C301" s="331"/>
      <c r="D301" s="1" t="s">
        <v>423</v>
      </c>
      <c r="E301" s="116">
        <v>821338</v>
      </c>
      <c r="F301" s="454"/>
      <c r="G301" s="454"/>
      <c r="H301" s="426"/>
      <c r="I301" s="454"/>
      <c r="J301" s="454"/>
      <c r="K301" s="454"/>
      <c r="L301" s="458"/>
      <c r="M301" s="462"/>
      <c r="N301" s="454"/>
      <c r="O301" s="454"/>
    </row>
    <row r="302" spans="1:15" ht="12" customHeight="1" x14ac:dyDescent="0.2">
      <c r="A302" s="36"/>
      <c r="B302" s="449"/>
      <c r="C302" s="331"/>
      <c r="D302" s="1" t="s">
        <v>630</v>
      </c>
      <c r="E302" s="116">
        <v>908450</v>
      </c>
      <c r="F302" s="455"/>
      <c r="G302" s="455"/>
      <c r="H302" s="426"/>
      <c r="I302" s="455"/>
      <c r="J302" s="455"/>
      <c r="K302" s="455"/>
      <c r="L302" s="459"/>
      <c r="M302" s="463"/>
      <c r="N302" s="455"/>
      <c r="O302" s="455"/>
    </row>
    <row r="303" spans="1:15" ht="12" customHeight="1" x14ac:dyDescent="0.2">
      <c r="A303" s="36"/>
      <c r="B303" s="449"/>
      <c r="C303" s="331"/>
      <c r="D303" s="1" t="s">
        <v>631</v>
      </c>
      <c r="E303" s="116">
        <v>102379</v>
      </c>
      <c r="F303" s="455"/>
      <c r="G303" s="455"/>
      <c r="H303" s="426"/>
      <c r="I303" s="455"/>
      <c r="J303" s="455"/>
      <c r="K303" s="455"/>
      <c r="L303" s="459"/>
      <c r="M303" s="463"/>
      <c r="N303" s="455"/>
      <c r="O303" s="455"/>
    </row>
    <row r="304" spans="1:15" ht="12" customHeight="1" x14ac:dyDescent="0.2">
      <c r="A304" s="36"/>
      <c r="B304" s="449"/>
      <c r="C304" s="331"/>
      <c r="D304" s="1" t="s">
        <v>632</v>
      </c>
      <c r="E304" s="116">
        <v>7680</v>
      </c>
      <c r="F304" s="455"/>
      <c r="G304" s="455"/>
      <c r="H304" s="426"/>
      <c r="I304" s="455"/>
      <c r="J304" s="455"/>
      <c r="K304" s="455"/>
      <c r="L304" s="459"/>
      <c r="M304" s="463"/>
      <c r="N304" s="455"/>
      <c r="O304" s="455"/>
    </row>
    <row r="305" spans="1:15" ht="12" customHeight="1" x14ac:dyDescent="0.2">
      <c r="A305" s="36"/>
      <c r="B305" s="449"/>
      <c r="C305" s="331"/>
      <c r="D305" s="1" t="s">
        <v>633</v>
      </c>
      <c r="E305" s="116">
        <v>35177</v>
      </c>
      <c r="F305" s="456"/>
      <c r="G305" s="456"/>
      <c r="H305" s="426"/>
      <c r="I305" s="456"/>
      <c r="J305" s="456"/>
      <c r="K305" s="456"/>
      <c r="L305" s="460"/>
      <c r="M305" s="464"/>
      <c r="N305" s="456"/>
      <c r="O305" s="456"/>
    </row>
    <row r="306" spans="1:15" ht="3" customHeight="1" x14ac:dyDescent="0.2">
      <c r="A306" s="81"/>
      <c r="B306" s="450"/>
      <c r="C306" s="286"/>
      <c r="D306" s="2"/>
      <c r="E306" s="46"/>
      <c r="F306" s="457"/>
      <c r="G306" s="457"/>
      <c r="H306" s="343"/>
      <c r="I306" s="457"/>
      <c r="J306" s="457"/>
      <c r="K306" s="457"/>
      <c r="L306" s="461"/>
      <c r="M306" s="465"/>
      <c r="N306" s="457"/>
      <c r="O306" s="457"/>
    </row>
    <row r="307" spans="1:15" ht="27" customHeight="1" x14ac:dyDescent="0.2">
      <c r="A307" s="317" t="s">
        <v>110</v>
      </c>
      <c r="B307" s="326" t="s">
        <v>111</v>
      </c>
      <c r="C307" s="372" t="s">
        <v>178</v>
      </c>
      <c r="D307" s="335" t="s">
        <v>40</v>
      </c>
      <c r="E307" s="336"/>
      <c r="F307" s="160">
        <v>32000</v>
      </c>
      <c r="G307" s="160">
        <v>32000</v>
      </c>
      <c r="H307" s="160">
        <v>32000</v>
      </c>
      <c r="I307" s="160">
        <v>0</v>
      </c>
      <c r="J307" s="160">
        <v>6049</v>
      </c>
      <c r="K307" s="160">
        <v>0</v>
      </c>
      <c r="L307" s="161"/>
      <c r="M307" s="188">
        <v>0</v>
      </c>
      <c r="N307" s="160">
        <v>25951</v>
      </c>
      <c r="O307" s="160">
        <v>0</v>
      </c>
    </row>
    <row r="308" spans="1:15" ht="27" customHeight="1" x14ac:dyDescent="0.2">
      <c r="A308" s="317"/>
      <c r="B308" s="288"/>
      <c r="C308" s="345"/>
      <c r="D308" s="264"/>
      <c r="E308" s="265"/>
      <c r="F308" s="154">
        <v>32000</v>
      </c>
      <c r="G308" s="154">
        <v>32000</v>
      </c>
      <c r="H308" s="154">
        <v>32000</v>
      </c>
      <c r="I308" s="154">
        <v>0</v>
      </c>
      <c r="J308" s="154">
        <v>6049</v>
      </c>
      <c r="K308" s="154">
        <v>0</v>
      </c>
      <c r="L308" s="155"/>
      <c r="M308" s="150">
        <v>0</v>
      </c>
      <c r="N308" s="154">
        <v>25951</v>
      </c>
      <c r="O308" s="154">
        <v>0</v>
      </c>
    </row>
    <row r="309" spans="1:15" ht="27" customHeight="1" x14ac:dyDescent="0.2">
      <c r="A309" s="317"/>
      <c r="B309" s="287" t="s">
        <v>111</v>
      </c>
      <c r="C309" s="331" t="s">
        <v>634</v>
      </c>
      <c r="D309" s="332" t="s">
        <v>982</v>
      </c>
      <c r="E309" s="333"/>
      <c r="F309" s="355">
        <v>200000</v>
      </c>
      <c r="G309" s="355">
        <v>200000</v>
      </c>
      <c r="H309" s="355">
        <v>200000</v>
      </c>
      <c r="I309" s="355">
        <v>0</v>
      </c>
      <c r="J309" s="355">
        <v>0</v>
      </c>
      <c r="K309" s="355">
        <v>0</v>
      </c>
      <c r="L309" s="321"/>
      <c r="M309" s="356">
        <v>0</v>
      </c>
      <c r="N309" s="355">
        <v>200000</v>
      </c>
      <c r="O309" s="355">
        <v>0</v>
      </c>
    </row>
    <row r="310" spans="1:15" ht="27" customHeight="1" x14ac:dyDescent="0.2">
      <c r="A310" s="317"/>
      <c r="B310" s="288"/>
      <c r="C310" s="286"/>
      <c r="D310" s="315"/>
      <c r="E310" s="316"/>
      <c r="F310" s="353"/>
      <c r="G310" s="353"/>
      <c r="H310" s="353"/>
      <c r="I310" s="353"/>
      <c r="J310" s="353"/>
      <c r="K310" s="353"/>
      <c r="L310" s="322"/>
      <c r="M310" s="357"/>
      <c r="N310" s="353"/>
      <c r="O310" s="353"/>
    </row>
    <row r="311" spans="1:15" ht="27" customHeight="1" x14ac:dyDescent="0.2">
      <c r="A311" s="317"/>
      <c r="B311" s="287" t="s">
        <v>111</v>
      </c>
      <c r="C311" s="331" t="s">
        <v>369</v>
      </c>
      <c r="D311" s="332" t="s">
        <v>342</v>
      </c>
      <c r="E311" s="333"/>
      <c r="F311" s="171">
        <v>200000</v>
      </c>
      <c r="G311" s="171">
        <v>200000</v>
      </c>
      <c r="H311" s="171">
        <v>200000</v>
      </c>
      <c r="I311" s="171">
        <v>0</v>
      </c>
      <c r="J311" s="171">
        <v>0</v>
      </c>
      <c r="K311" s="171">
        <v>0</v>
      </c>
      <c r="L311" s="187"/>
      <c r="M311" s="188">
        <v>0</v>
      </c>
      <c r="N311" s="171">
        <v>200000</v>
      </c>
      <c r="O311" s="171">
        <v>0</v>
      </c>
    </row>
    <row r="312" spans="1:15" ht="27" customHeight="1" x14ac:dyDescent="0.2">
      <c r="A312" s="317"/>
      <c r="B312" s="288"/>
      <c r="C312" s="286"/>
      <c r="D312" s="315"/>
      <c r="E312" s="316"/>
      <c r="F312" s="148">
        <v>200000</v>
      </c>
      <c r="G312" s="148">
        <v>300000</v>
      </c>
      <c r="H312" s="148">
        <v>300000</v>
      </c>
      <c r="I312" s="148">
        <v>0</v>
      </c>
      <c r="J312" s="148">
        <v>0</v>
      </c>
      <c r="K312" s="148">
        <v>0</v>
      </c>
      <c r="L312" s="166"/>
      <c r="M312" s="150">
        <v>0</v>
      </c>
      <c r="N312" s="148">
        <v>300000</v>
      </c>
      <c r="O312" s="148">
        <v>0</v>
      </c>
    </row>
    <row r="313" spans="1:15" ht="27" customHeight="1" x14ac:dyDescent="0.2">
      <c r="A313" s="269"/>
      <c r="B313" s="287" t="s">
        <v>111</v>
      </c>
      <c r="C313" s="331" t="s">
        <v>370</v>
      </c>
      <c r="D313" s="332" t="s">
        <v>343</v>
      </c>
      <c r="E313" s="333"/>
      <c r="F313" s="171">
        <v>20000</v>
      </c>
      <c r="G313" s="171">
        <v>20000</v>
      </c>
      <c r="H313" s="171">
        <v>20000</v>
      </c>
      <c r="I313" s="171">
        <v>0</v>
      </c>
      <c r="J313" s="171">
        <v>0</v>
      </c>
      <c r="K313" s="171">
        <v>0</v>
      </c>
      <c r="L313" s="187"/>
      <c r="M313" s="188">
        <v>0</v>
      </c>
      <c r="N313" s="171">
        <v>20000</v>
      </c>
      <c r="O313" s="171">
        <v>0</v>
      </c>
    </row>
    <row r="314" spans="1:15" ht="27" customHeight="1" x14ac:dyDescent="0.2">
      <c r="A314" s="269"/>
      <c r="B314" s="288"/>
      <c r="C314" s="286"/>
      <c r="D314" s="315"/>
      <c r="E314" s="316"/>
      <c r="F314" s="148">
        <v>20000</v>
      </c>
      <c r="G314" s="148">
        <v>20000</v>
      </c>
      <c r="H314" s="148">
        <v>20000</v>
      </c>
      <c r="I314" s="148">
        <v>0</v>
      </c>
      <c r="J314" s="148">
        <v>0</v>
      </c>
      <c r="K314" s="148">
        <v>0</v>
      </c>
      <c r="L314" s="166"/>
      <c r="M314" s="150">
        <v>0</v>
      </c>
      <c r="N314" s="148">
        <v>20000</v>
      </c>
      <c r="O314" s="148">
        <v>0</v>
      </c>
    </row>
    <row r="315" spans="1:15" ht="27" customHeight="1" x14ac:dyDescent="0.2">
      <c r="A315" s="269"/>
      <c r="B315" s="287" t="s">
        <v>321</v>
      </c>
      <c r="C315" s="331" t="s">
        <v>635</v>
      </c>
      <c r="D315" s="262" t="s">
        <v>999</v>
      </c>
      <c r="E315" s="263"/>
      <c r="F315" s="171">
        <v>1800</v>
      </c>
      <c r="G315" s="171">
        <v>1800</v>
      </c>
      <c r="H315" s="171">
        <v>1000</v>
      </c>
      <c r="I315" s="171">
        <v>0</v>
      </c>
      <c r="J315" s="171">
        <v>0</v>
      </c>
      <c r="K315" s="171">
        <v>1000</v>
      </c>
      <c r="L315" s="187"/>
      <c r="M315" s="188">
        <v>0</v>
      </c>
      <c r="N315" s="171">
        <v>0</v>
      </c>
      <c r="O315" s="171">
        <v>800</v>
      </c>
    </row>
    <row r="316" spans="1:15" ht="27" customHeight="1" x14ac:dyDescent="0.2">
      <c r="A316" s="269"/>
      <c r="B316" s="288"/>
      <c r="C316" s="286"/>
      <c r="D316" s="264"/>
      <c r="E316" s="265"/>
      <c r="F316" s="148">
        <v>2300</v>
      </c>
      <c r="G316" s="148">
        <v>0</v>
      </c>
      <c r="H316" s="148">
        <v>0</v>
      </c>
      <c r="I316" s="148">
        <v>0</v>
      </c>
      <c r="J316" s="148">
        <v>0</v>
      </c>
      <c r="K316" s="148">
        <v>0</v>
      </c>
      <c r="L316" s="166"/>
      <c r="M316" s="150">
        <v>0</v>
      </c>
      <c r="N316" s="148">
        <v>0</v>
      </c>
      <c r="O316" s="148">
        <v>0</v>
      </c>
    </row>
    <row r="317" spans="1:15" ht="27" customHeight="1" x14ac:dyDescent="0.2">
      <c r="A317" s="36"/>
      <c r="B317" s="287" t="s">
        <v>111</v>
      </c>
      <c r="C317" s="344" t="s">
        <v>13</v>
      </c>
      <c r="D317" s="262" t="s">
        <v>983</v>
      </c>
      <c r="E317" s="263"/>
      <c r="F317" s="145">
        <v>270</v>
      </c>
      <c r="G317" s="145">
        <v>270</v>
      </c>
      <c r="H317" s="145">
        <v>201</v>
      </c>
      <c r="I317" s="145">
        <v>0</v>
      </c>
      <c r="J317" s="145">
        <v>0</v>
      </c>
      <c r="K317" s="145">
        <v>0</v>
      </c>
      <c r="L317" s="165"/>
      <c r="M317" s="147">
        <v>0</v>
      </c>
      <c r="N317" s="145">
        <v>201</v>
      </c>
      <c r="O317" s="145">
        <v>69</v>
      </c>
    </row>
    <row r="318" spans="1:15" ht="27" customHeight="1" x14ac:dyDescent="0.2">
      <c r="A318" s="36"/>
      <c r="B318" s="288"/>
      <c r="C318" s="345"/>
      <c r="D318" s="319" t="s">
        <v>445</v>
      </c>
      <c r="E318" s="320"/>
      <c r="F318" s="148">
        <v>268</v>
      </c>
      <c r="G318" s="148">
        <v>268</v>
      </c>
      <c r="H318" s="148">
        <v>203</v>
      </c>
      <c r="I318" s="148">
        <v>0</v>
      </c>
      <c r="J318" s="148">
        <v>0</v>
      </c>
      <c r="K318" s="148">
        <v>0</v>
      </c>
      <c r="L318" s="149"/>
      <c r="M318" s="150">
        <v>0</v>
      </c>
      <c r="N318" s="148">
        <v>203</v>
      </c>
      <c r="O318" s="148">
        <v>65</v>
      </c>
    </row>
    <row r="319" spans="1:15" ht="27" customHeight="1" x14ac:dyDescent="0.2">
      <c r="A319" s="361"/>
      <c r="B319" s="287" t="s">
        <v>111</v>
      </c>
      <c r="C319" s="285" t="s">
        <v>199</v>
      </c>
      <c r="D319" s="337" t="s">
        <v>984</v>
      </c>
      <c r="E319" s="338"/>
      <c r="F319" s="157">
        <v>11329</v>
      </c>
      <c r="G319" s="157">
        <v>11329</v>
      </c>
      <c r="H319" s="157">
        <v>11308</v>
      </c>
      <c r="I319" s="157">
        <v>0</v>
      </c>
      <c r="J319" s="157">
        <v>0</v>
      </c>
      <c r="K319" s="157">
        <v>0</v>
      </c>
      <c r="L319" s="158"/>
      <c r="M319" s="147">
        <v>0</v>
      </c>
      <c r="N319" s="157">
        <v>11308</v>
      </c>
      <c r="O319" s="157">
        <v>21</v>
      </c>
    </row>
    <row r="320" spans="1:15" ht="27" customHeight="1" x14ac:dyDescent="0.2">
      <c r="A320" s="318"/>
      <c r="B320" s="288"/>
      <c r="C320" s="286"/>
      <c r="D320" s="291" t="s">
        <v>636</v>
      </c>
      <c r="E320" s="292"/>
      <c r="F320" s="154">
        <v>11329</v>
      </c>
      <c r="G320" s="154">
        <v>11087</v>
      </c>
      <c r="H320" s="154">
        <v>7698</v>
      </c>
      <c r="I320" s="154">
        <v>0</v>
      </c>
      <c r="J320" s="154">
        <v>0</v>
      </c>
      <c r="K320" s="154">
        <v>0</v>
      </c>
      <c r="L320" s="164"/>
      <c r="M320" s="150">
        <v>0</v>
      </c>
      <c r="N320" s="154">
        <v>7698</v>
      </c>
      <c r="O320" s="154">
        <v>3389</v>
      </c>
    </row>
    <row r="321" spans="1:15" ht="27" customHeight="1" x14ac:dyDescent="0.2">
      <c r="A321" s="36"/>
      <c r="B321" s="287" t="s">
        <v>111</v>
      </c>
      <c r="C321" s="285" t="s">
        <v>241</v>
      </c>
      <c r="D321" s="262" t="s">
        <v>985</v>
      </c>
      <c r="E321" s="263"/>
      <c r="F321" s="157">
        <v>249</v>
      </c>
      <c r="G321" s="157">
        <v>249</v>
      </c>
      <c r="H321" s="157">
        <v>140</v>
      </c>
      <c r="I321" s="157">
        <v>0</v>
      </c>
      <c r="J321" s="157">
        <v>0</v>
      </c>
      <c r="K321" s="157">
        <v>0</v>
      </c>
      <c r="L321" s="158"/>
      <c r="M321" s="147">
        <v>0</v>
      </c>
      <c r="N321" s="157">
        <v>140</v>
      </c>
      <c r="O321" s="157">
        <v>109</v>
      </c>
    </row>
    <row r="322" spans="1:15" ht="27" customHeight="1" x14ac:dyDescent="0.2">
      <c r="A322" s="36"/>
      <c r="B322" s="288"/>
      <c r="C322" s="286"/>
      <c r="D322" s="319" t="s">
        <v>637</v>
      </c>
      <c r="E322" s="320"/>
      <c r="F322" s="154">
        <v>249</v>
      </c>
      <c r="G322" s="154">
        <v>491</v>
      </c>
      <c r="H322" s="154">
        <v>490</v>
      </c>
      <c r="I322" s="154">
        <v>0</v>
      </c>
      <c r="J322" s="154">
        <v>0</v>
      </c>
      <c r="K322" s="154">
        <v>0</v>
      </c>
      <c r="L322" s="164"/>
      <c r="M322" s="150">
        <v>0</v>
      </c>
      <c r="N322" s="154">
        <v>490</v>
      </c>
      <c r="O322" s="154">
        <v>1</v>
      </c>
    </row>
    <row r="323" spans="1:15" ht="27" customHeight="1" x14ac:dyDescent="0.2">
      <c r="A323" s="325"/>
      <c r="B323" s="293" t="s">
        <v>352</v>
      </c>
      <c r="C323" s="331" t="s">
        <v>401</v>
      </c>
      <c r="D323" s="332" t="s">
        <v>353</v>
      </c>
      <c r="E323" s="333"/>
      <c r="F323" s="171">
        <v>93700</v>
      </c>
      <c r="G323" s="171">
        <v>93700</v>
      </c>
      <c r="H323" s="171">
        <v>89200</v>
      </c>
      <c r="I323" s="171">
        <v>0</v>
      </c>
      <c r="J323" s="171">
        <v>0</v>
      </c>
      <c r="K323" s="171">
        <v>89200</v>
      </c>
      <c r="L323" s="187"/>
      <c r="M323" s="188">
        <v>0</v>
      </c>
      <c r="N323" s="171">
        <v>0</v>
      </c>
      <c r="O323" s="171">
        <v>4500</v>
      </c>
    </row>
    <row r="324" spans="1:15" ht="27" customHeight="1" x14ac:dyDescent="0.2">
      <c r="A324" s="268"/>
      <c r="B324" s="294"/>
      <c r="C324" s="286"/>
      <c r="D324" s="315"/>
      <c r="E324" s="316"/>
      <c r="F324" s="148">
        <v>18700</v>
      </c>
      <c r="G324" s="148">
        <v>18700</v>
      </c>
      <c r="H324" s="148">
        <v>18700</v>
      </c>
      <c r="I324" s="148">
        <v>0</v>
      </c>
      <c r="J324" s="148">
        <v>0</v>
      </c>
      <c r="K324" s="148">
        <v>18700</v>
      </c>
      <c r="L324" s="166"/>
      <c r="M324" s="150">
        <v>0</v>
      </c>
      <c r="N324" s="148">
        <v>0</v>
      </c>
      <c r="O324" s="148">
        <v>0</v>
      </c>
    </row>
    <row r="325" spans="1:15" ht="39.9" customHeight="1" x14ac:dyDescent="0.2">
      <c r="A325" s="361"/>
      <c r="B325" s="287" t="s">
        <v>111</v>
      </c>
      <c r="C325" s="329" t="s">
        <v>179</v>
      </c>
      <c r="D325" s="337" t="s">
        <v>1191</v>
      </c>
      <c r="E325" s="338"/>
      <c r="F325" s="157">
        <v>219787</v>
      </c>
      <c r="G325" s="157">
        <v>219622</v>
      </c>
      <c r="H325" s="157">
        <v>186253</v>
      </c>
      <c r="I325" s="157">
        <v>0</v>
      </c>
      <c r="J325" s="157">
        <v>0</v>
      </c>
      <c r="K325" s="157">
        <v>0</v>
      </c>
      <c r="L325" s="158"/>
      <c r="M325" s="159">
        <v>0</v>
      </c>
      <c r="N325" s="157">
        <v>186253</v>
      </c>
      <c r="O325" s="157">
        <v>33369</v>
      </c>
    </row>
    <row r="326" spans="1:15" ht="27" customHeight="1" x14ac:dyDescent="0.2">
      <c r="A326" s="318"/>
      <c r="B326" s="288"/>
      <c r="C326" s="328"/>
      <c r="D326" s="291" t="s">
        <v>1190</v>
      </c>
      <c r="E326" s="292"/>
      <c r="F326" s="154">
        <v>223675</v>
      </c>
      <c r="G326" s="154">
        <v>207295</v>
      </c>
      <c r="H326" s="154">
        <v>196521</v>
      </c>
      <c r="I326" s="154">
        <v>0</v>
      </c>
      <c r="J326" s="154">
        <v>0</v>
      </c>
      <c r="K326" s="154">
        <v>0</v>
      </c>
      <c r="L326" s="164"/>
      <c r="M326" s="156">
        <v>0</v>
      </c>
      <c r="N326" s="154">
        <v>196521</v>
      </c>
      <c r="O326" s="154">
        <v>10774</v>
      </c>
    </row>
    <row r="327" spans="1:15" ht="27" customHeight="1" x14ac:dyDescent="0.2">
      <c r="A327" s="36"/>
      <c r="B327" s="287" t="s">
        <v>111</v>
      </c>
      <c r="C327" s="285" t="s">
        <v>180</v>
      </c>
      <c r="D327" s="337" t="s">
        <v>986</v>
      </c>
      <c r="E327" s="338"/>
      <c r="F327" s="157">
        <v>101679</v>
      </c>
      <c r="G327" s="157">
        <v>101679</v>
      </c>
      <c r="H327" s="157">
        <v>82246</v>
      </c>
      <c r="I327" s="157">
        <v>0</v>
      </c>
      <c r="J327" s="157">
        <v>0</v>
      </c>
      <c r="K327" s="157">
        <v>0</v>
      </c>
      <c r="L327" s="158"/>
      <c r="M327" s="159">
        <v>0</v>
      </c>
      <c r="N327" s="157">
        <v>82246</v>
      </c>
      <c r="O327" s="157">
        <v>19433</v>
      </c>
    </row>
    <row r="328" spans="1:15" ht="27" customHeight="1" x14ac:dyDescent="0.2">
      <c r="A328" s="36"/>
      <c r="B328" s="288"/>
      <c r="C328" s="286"/>
      <c r="D328" s="291" t="s">
        <v>446</v>
      </c>
      <c r="E328" s="292"/>
      <c r="F328" s="154">
        <v>85087</v>
      </c>
      <c r="G328" s="154">
        <v>93185</v>
      </c>
      <c r="H328" s="154">
        <v>92236</v>
      </c>
      <c r="I328" s="154">
        <v>0</v>
      </c>
      <c r="J328" s="154">
        <v>0</v>
      </c>
      <c r="K328" s="154">
        <v>0</v>
      </c>
      <c r="L328" s="164"/>
      <c r="M328" s="156">
        <v>0</v>
      </c>
      <c r="N328" s="154">
        <v>92236</v>
      </c>
      <c r="O328" s="154">
        <v>949</v>
      </c>
    </row>
    <row r="329" spans="1:15" ht="20.100000000000001" customHeight="1" x14ac:dyDescent="0.15">
      <c r="A329" s="325"/>
      <c r="B329" s="283" t="s">
        <v>111</v>
      </c>
      <c r="C329" s="285" t="s">
        <v>396</v>
      </c>
      <c r="D329" s="262" t="s">
        <v>987</v>
      </c>
      <c r="E329" s="263"/>
      <c r="F329" s="295">
        <v>159015</v>
      </c>
      <c r="G329" s="295">
        <v>161545</v>
      </c>
      <c r="H329" s="295">
        <v>136184</v>
      </c>
      <c r="I329" s="295">
        <v>3166</v>
      </c>
      <c r="J329" s="295">
        <v>3141</v>
      </c>
      <c r="K329" s="295">
        <v>0</v>
      </c>
      <c r="L329" s="199" t="s">
        <v>133</v>
      </c>
      <c r="M329" s="200">
        <v>3</v>
      </c>
      <c r="N329" s="295">
        <v>129871</v>
      </c>
      <c r="O329" s="295">
        <v>25361</v>
      </c>
    </row>
    <row r="330" spans="1:15" ht="20.100000000000001" customHeight="1" x14ac:dyDescent="0.2">
      <c r="A330" s="371"/>
      <c r="B330" s="330"/>
      <c r="C330" s="331"/>
      <c r="D330" s="335"/>
      <c r="E330" s="336"/>
      <c r="F330" s="377"/>
      <c r="G330" s="377"/>
      <c r="H330" s="377"/>
      <c r="I330" s="377"/>
      <c r="J330" s="377"/>
      <c r="K330" s="377"/>
      <c r="L330" s="208" t="s">
        <v>131</v>
      </c>
      <c r="M330" s="176">
        <v>3</v>
      </c>
      <c r="N330" s="377"/>
      <c r="O330" s="377"/>
    </row>
    <row r="331" spans="1:15" ht="15" customHeight="1" x14ac:dyDescent="0.15">
      <c r="A331" s="371"/>
      <c r="B331" s="330"/>
      <c r="C331" s="331"/>
      <c r="D331" s="366" t="s">
        <v>638</v>
      </c>
      <c r="E331" s="367"/>
      <c r="F331" s="342">
        <v>179153</v>
      </c>
      <c r="G331" s="342">
        <v>170989</v>
      </c>
      <c r="H331" s="342">
        <v>128338</v>
      </c>
      <c r="I331" s="342">
        <v>3150</v>
      </c>
      <c r="J331" s="342">
        <v>2864</v>
      </c>
      <c r="K331" s="342">
        <v>0</v>
      </c>
      <c r="L331" s="209" t="s">
        <v>5</v>
      </c>
      <c r="M331" s="210">
        <v>3</v>
      </c>
      <c r="N331" s="342">
        <v>122318</v>
      </c>
      <c r="O331" s="342">
        <v>42651</v>
      </c>
    </row>
    <row r="332" spans="1:15" ht="15" customHeight="1" x14ac:dyDescent="0.2">
      <c r="A332" s="371"/>
      <c r="B332" s="284"/>
      <c r="C332" s="286"/>
      <c r="D332" s="264"/>
      <c r="E332" s="265"/>
      <c r="F332" s="343"/>
      <c r="G332" s="343"/>
      <c r="H332" s="343"/>
      <c r="I332" s="343"/>
      <c r="J332" s="343"/>
      <c r="K332" s="343"/>
      <c r="L332" s="205" t="s">
        <v>12</v>
      </c>
      <c r="M332" s="211">
        <v>3</v>
      </c>
      <c r="N332" s="343"/>
      <c r="O332" s="343"/>
    </row>
    <row r="333" spans="1:15" ht="39.9" customHeight="1" x14ac:dyDescent="0.2">
      <c r="A333" s="361" t="s">
        <v>1</v>
      </c>
      <c r="B333" s="326" t="s">
        <v>111</v>
      </c>
      <c r="C333" s="331" t="s">
        <v>395</v>
      </c>
      <c r="D333" s="374" t="s">
        <v>988</v>
      </c>
      <c r="E333" s="375"/>
      <c r="F333" s="160">
        <v>6472</v>
      </c>
      <c r="G333" s="160">
        <v>6472</v>
      </c>
      <c r="H333" s="160">
        <v>6287</v>
      </c>
      <c r="I333" s="160">
        <v>0</v>
      </c>
      <c r="J333" s="160">
        <v>4312</v>
      </c>
      <c r="K333" s="160">
        <v>0</v>
      </c>
      <c r="L333" s="161"/>
      <c r="M333" s="188">
        <v>0</v>
      </c>
      <c r="N333" s="160">
        <v>1975</v>
      </c>
      <c r="O333" s="160">
        <v>185</v>
      </c>
    </row>
    <row r="334" spans="1:15" ht="27" customHeight="1" x14ac:dyDescent="0.2">
      <c r="A334" s="318"/>
      <c r="B334" s="288"/>
      <c r="C334" s="286"/>
      <c r="D334" s="291" t="s">
        <v>639</v>
      </c>
      <c r="E334" s="292"/>
      <c r="F334" s="154">
        <v>6154</v>
      </c>
      <c r="G334" s="154">
        <v>6154</v>
      </c>
      <c r="H334" s="154">
        <v>5690</v>
      </c>
      <c r="I334" s="154">
        <v>0</v>
      </c>
      <c r="J334" s="154">
        <v>3793</v>
      </c>
      <c r="K334" s="154">
        <v>0</v>
      </c>
      <c r="L334" s="164"/>
      <c r="M334" s="150">
        <v>0</v>
      </c>
      <c r="N334" s="154">
        <v>1897</v>
      </c>
      <c r="O334" s="154">
        <v>464</v>
      </c>
    </row>
    <row r="335" spans="1:15" ht="39.9" customHeight="1" x14ac:dyDescent="0.2">
      <c r="A335" s="317"/>
      <c r="B335" s="287" t="s">
        <v>111</v>
      </c>
      <c r="C335" s="285" t="s">
        <v>640</v>
      </c>
      <c r="D335" s="266" t="s">
        <v>996</v>
      </c>
      <c r="E335" s="267"/>
      <c r="F335" s="157">
        <v>3502</v>
      </c>
      <c r="G335" s="157">
        <v>3502</v>
      </c>
      <c r="H335" s="157">
        <v>2936</v>
      </c>
      <c r="I335" s="157">
        <v>0</v>
      </c>
      <c r="J335" s="157">
        <v>0</v>
      </c>
      <c r="K335" s="157">
        <v>0</v>
      </c>
      <c r="L335" s="163"/>
      <c r="M335" s="159">
        <v>0</v>
      </c>
      <c r="N335" s="157">
        <v>2936</v>
      </c>
      <c r="O335" s="157">
        <v>566</v>
      </c>
    </row>
    <row r="336" spans="1:15" ht="27" customHeight="1" x14ac:dyDescent="0.2">
      <c r="A336" s="317"/>
      <c r="B336" s="288"/>
      <c r="C336" s="286"/>
      <c r="D336" s="264" t="s">
        <v>641</v>
      </c>
      <c r="E336" s="265"/>
      <c r="F336" s="154">
        <v>3866</v>
      </c>
      <c r="G336" s="148">
        <v>3784</v>
      </c>
      <c r="H336" s="154">
        <v>2826</v>
      </c>
      <c r="I336" s="154">
        <v>0</v>
      </c>
      <c r="J336" s="154">
        <v>0</v>
      </c>
      <c r="K336" s="154">
        <v>0</v>
      </c>
      <c r="L336" s="170"/>
      <c r="M336" s="156">
        <v>0</v>
      </c>
      <c r="N336" s="154">
        <v>2826</v>
      </c>
      <c r="O336" s="154">
        <v>958</v>
      </c>
    </row>
    <row r="337" spans="1:16" ht="63" customHeight="1" x14ac:dyDescent="0.2">
      <c r="A337" s="317"/>
      <c r="B337" s="287" t="s">
        <v>111</v>
      </c>
      <c r="C337" s="285" t="s">
        <v>642</v>
      </c>
      <c r="D337" s="262" t="s">
        <v>997</v>
      </c>
      <c r="E337" s="263"/>
      <c r="F337" s="145">
        <v>3461</v>
      </c>
      <c r="G337" s="145">
        <v>3461</v>
      </c>
      <c r="H337" s="145">
        <v>3257</v>
      </c>
      <c r="I337" s="145">
        <v>2450</v>
      </c>
      <c r="J337" s="145">
        <v>613</v>
      </c>
      <c r="K337" s="145">
        <v>0</v>
      </c>
      <c r="L337" s="165" t="s">
        <v>131</v>
      </c>
      <c r="M337" s="147">
        <v>8</v>
      </c>
      <c r="N337" s="145">
        <v>186</v>
      </c>
      <c r="O337" s="145">
        <v>204</v>
      </c>
    </row>
    <row r="338" spans="1:16" ht="39.9" customHeight="1" x14ac:dyDescent="0.2">
      <c r="A338" s="317"/>
      <c r="B338" s="288"/>
      <c r="C338" s="286"/>
      <c r="D338" s="319" t="s">
        <v>643</v>
      </c>
      <c r="E338" s="320"/>
      <c r="F338" s="148">
        <v>3363</v>
      </c>
      <c r="G338" s="148">
        <v>3363</v>
      </c>
      <c r="H338" s="148">
        <v>2793</v>
      </c>
      <c r="I338" s="148">
        <v>1147</v>
      </c>
      <c r="J338" s="148">
        <v>1107</v>
      </c>
      <c r="K338" s="148">
        <v>0</v>
      </c>
      <c r="L338" s="164" t="s">
        <v>12</v>
      </c>
      <c r="M338" s="150">
        <v>6</v>
      </c>
      <c r="N338" s="148">
        <v>533</v>
      </c>
      <c r="O338" s="148">
        <v>570</v>
      </c>
    </row>
    <row r="339" spans="1:16" ht="53.25" customHeight="1" x14ac:dyDescent="0.2">
      <c r="A339" s="317"/>
      <c r="B339" s="287" t="s">
        <v>111</v>
      </c>
      <c r="C339" s="285" t="s">
        <v>644</v>
      </c>
      <c r="D339" s="262" t="s">
        <v>998</v>
      </c>
      <c r="E339" s="263"/>
      <c r="F339" s="145">
        <v>570</v>
      </c>
      <c r="G339" s="145">
        <v>570</v>
      </c>
      <c r="H339" s="145">
        <v>343</v>
      </c>
      <c r="I339" s="145">
        <v>285</v>
      </c>
      <c r="J339" s="145">
        <v>0</v>
      </c>
      <c r="K339" s="145">
        <v>0</v>
      </c>
      <c r="L339" s="165"/>
      <c r="M339" s="147">
        <v>0</v>
      </c>
      <c r="N339" s="145">
        <v>58</v>
      </c>
      <c r="O339" s="145">
        <v>227</v>
      </c>
    </row>
    <row r="340" spans="1:16" ht="27" customHeight="1" x14ac:dyDescent="0.2">
      <c r="A340" s="317"/>
      <c r="B340" s="288"/>
      <c r="C340" s="286"/>
      <c r="D340" s="319" t="s">
        <v>645</v>
      </c>
      <c r="E340" s="320"/>
      <c r="F340" s="148">
        <v>770</v>
      </c>
      <c r="G340" s="148">
        <v>770</v>
      </c>
      <c r="H340" s="148">
        <v>7</v>
      </c>
      <c r="I340" s="148">
        <v>3</v>
      </c>
      <c r="J340" s="148">
        <v>0</v>
      </c>
      <c r="K340" s="148">
        <v>0</v>
      </c>
      <c r="L340" s="164"/>
      <c r="M340" s="150">
        <v>0</v>
      </c>
      <c r="N340" s="148">
        <v>4</v>
      </c>
      <c r="O340" s="148">
        <v>763</v>
      </c>
    </row>
    <row r="341" spans="1:16" ht="53.25" customHeight="1" x14ac:dyDescent="0.2">
      <c r="A341" s="317"/>
      <c r="B341" s="287" t="s">
        <v>111</v>
      </c>
      <c r="C341" s="285" t="s">
        <v>447</v>
      </c>
      <c r="D341" s="262" t="s">
        <v>989</v>
      </c>
      <c r="E341" s="263"/>
      <c r="F341" s="145">
        <v>3945</v>
      </c>
      <c r="G341" s="145">
        <v>954</v>
      </c>
      <c r="H341" s="145">
        <v>168</v>
      </c>
      <c r="I341" s="145">
        <v>0</v>
      </c>
      <c r="J341" s="145">
        <v>0</v>
      </c>
      <c r="K341" s="145">
        <v>0</v>
      </c>
      <c r="L341" s="165" t="s">
        <v>120</v>
      </c>
      <c r="M341" s="147">
        <v>5</v>
      </c>
      <c r="N341" s="145">
        <v>163</v>
      </c>
      <c r="O341" s="145">
        <v>786</v>
      </c>
    </row>
    <row r="342" spans="1:16" ht="27" customHeight="1" x14ac:dyDescent="0.2">
      <c r="A342" s="317"/>
      <c r="B342" s="288"/>
      <c r="C342" s="286"/>
      <c r="D342" s="466" t="s">
        <v>646</v>
      </c>
      <c r="E342" s="467"/>
      <c r="F342" s="148">
        <v>4837</v>
      </c>
      <c r="G342" s="148">
        <v>1067</v>
      </c>
      <c r="H342" s="148">
        <v>165</v>
      </c>
      <c r="I342" s="148">
        <v>0</v>
      </c>
      <c r="J342" s="148">
        <v>0</v>
      </c>
      <c r="K342" s="148">
        <v>0</v>
      </c>
      <c r="L342" s="166" t="s">
        <v>7</v>
      </c>
      <c r="M342" s="150">
        <v>1</v>
      </c>
      <c r="N342" s="148">
        <v>164</v>
      </c>
      <c r="O342" s="148">
        <v>902</v>
      </c>
    </row>
    <row r="343" spans="1:16" ht="27" customHeight="1" x14ac:dyDescent="0.2">
      <c r="A343" s="317"/>
      <c r="B343" s="287" t="s">
        <v>111</v>
      </c>
      <c r="C343" s="285" t="s">
        <v>181</v>
      </c>
      <c r="D343" s="337" t="s">
        <v>990</v>
      </c>
      <c r="E343" s="338"/>
      <c r="F343" s="157">
        <v>4069</v>
      </c>
      <c r="G343" s="157">
        <v>4069</v>
      </c>
      <c r="H343" s="157">
        <v>4020</v>
      </c>
      <c r="I343" s="157">
        <v>0</v>
      </c>
      <c r="J343" s="157">
        <v>0</v>
      </c>
      <c r="K343" s="157">
        <v>0</v>
      </c>
      <c r="L343" s="158"/>
      <c r="M343" s="147">
        <v>0</v>
      </c>
      <c r="N343" s="157">
        <v>4020</v>
      </c>
      <c r="O343" s="157">
        <v>49</v>
      </c>
    </row>
    <row r="344" spans="1:16" ht="27" customHeight="1" x14ac:dyDescent="0.2">
      <c r="A344" s="317"/>
      <c r="B344" s="288"/>
      <c r="C344" s="286"/>
      <c r="D344" s="291" t="s">
        <v>647</v>
      </c>
      <c r="E344" s="292"/>
      <c r="F344" s="154">
        <v>4269</v>
      </c>
      <c r="G344" s="154">
        <v>4269</v>
      </c>
      <c r="H344" s="154">
        <v>4066</v>
      </c>
      <c r="I344" s="154">
        <v>0</v>
      </c>
      <c r="J344" s="154">
        <v>0</v>
      </c>
      <c r="K344" s="154">
        <v>0</v>
      </c>
      <c r="L344" s="164"/>
      <c r="M344" s="150">
        <v>0</v>
      </c>
      <c r="N344" s="154">
        <v>4066</v>
      </c>
      <c r="O344" s="154">
        <v>203</v>
      </c>
    </row>
    <row r="345" spans="1:16" ht="27" customHeight="1" x14ac:dyDescent="0.2">
      <c r="A345" s="361"/>
      <c r="B345" s="287" t="s">
        <v>111</v>
      </c>
      <c r="C345" s="285" t="s">
        <v>182</v>
      </c>
      <c r="D345" s="337" t="s">
        <v>991</v>
      </c>
      <c r="E345" s="338"/>
      <c r="F345" s="157">
        <v>8243</v>
      </c>
      <c r="G345" s="157">
        <v>8243</v>
      </c>
      <c r="H345" s="157">
        <v>8022</v>
      </c>
      <c r="I345" s="157">
        <v>0</v>
      </c>
      <c r="J345" s="157">
        <v>0</v>
      </c>
      <c r="K345" s="157">
        <v>0</v>
      </c>
      <c r="L345" s="158"/>
      <c r="M345" s="147">
        <v>0</v>
      </c>
      <c r="N345" s="157">
        <v>8022</v>
      </c>
      <c r="O345" s="157">
        <v>221</v>
      </c>
    </row>
    <row r="346" spans="1:16" ht="27" customHeight="1" x14ac:dyDescent="0.2">
      <c r="A346" s="318"/>
      <c r="B346" s="288"/>
      <c r="C346" s="286"/>
      <c r="D346" s="291" t="s">
        <v>648</v>
      </c>
      <c r="E346" s="292"/>
      <c r="F346" s="154">
        <v>8243</v>
      </c>
      <c r="G346" s="154">
        <v>8243</v>
      </c>
      <c r="H346" s="154">
        <v>7541</v>
      </c>
      <c r="I346" s="154">
        <v>0</v>
      </c>
      <c r="J346" s="154">
        <v>0</v>
      </c>
      <c r="K346" s="154">
        <v>0</v>
      </c>
      <c r="L346" s="164"/>
      <c r="M346" s="150">
        <v>0</v>
      </c>
      <c r="N346" s="154">
        <v>7541</v>
      </c>
      <c r="O346" s="154">
        <v>702</v>
      </c>
    </row>
    <row r="347" spans="1:16" ht="39.9" customHeight="1" x14ac:dyDescent="0.2">
      <c r="A347" s="36"/>
      <c r="B347" s="287" t="s">
        <v>111</v>
      </c>
      <c r="C347" s="329" t="s">
        <v>274</v>
      </c>
      <c r="D347" s="337" t="s">
        <v>992</v>
      </c>
      <c r="E347" s="338"/>
      <c r="F347" s="157">
        <v>72080</v>
      </c>
      <c r="G347" s="157">
        <v>72080</v>
      </c>
      <c r="H347" s="157">
        <v>60075</v>
      </c>
      <c r="I347" s="157">
        <v>3790</v>
      </c>
      <c r="J347" s="157">
        <v>0</v>
      </c>
      <c r="K347" s="157">
        <v>0</v>
      </c>
      <c r="L347" s="158"/>
      <c r="M347" s="147">
        <v>0</v>
      </c>
      <c r="N347" s="157">
        <v>56285</v>
      </c>
      <c r="O347" s="157">
        <v>12005</v>
      </c>
    </row>
    <row r="348" spans="1:16" ht="39.9" customHeight="1" x14ac:dyDescent="0.2">
      <c r="A348" s="36"/>
      <c r="B348" s="288"/>
      <c r="C348" s="328"/>
      <c r="D348" s="291" t="s">
        <v>448</v>
      </c>
      <c r="E348" s="292"/>
      <c r="F348" s="154">
        <v>72828</v>
      </c>
      <c r="G348" s="154">
        <v>72828</v>
      </c>
      <c r="H348" s="154">
        <v>60371</v>
      </c>
      <c r="I348" s="154">
        <v>4000</v>
      </c>
      <c r="J348" s="154">
        <v>0</v>
      </c>
      <c r="K348" s="154">
        <v>0</v>
      </c>
      <c r="L348" s="164"/>
      <c r="M348" s="150">
        <v>0</v>
      </c>
      <c r="N348" s="154">
        <v>56371</v>
      </c>
      <c r="O348" s="154">
        <v>12457</v>
      </c>
    </row>
    <row r="349" spans="1:16" ht="27" customHeight="1" x14ac:dyDescent="0.2">
      <c r="A349" s="269"/>
      <c r="B349" s="287" t="s">
        <v>111</v>
      </c>
      <c r="C349" s="329" t="s">
        <v>257</v>
      </c>
      <c r="D349" s="337" t="s">
        <v>993</v>
      </c>
      <c r="E349" s="338"/>
      <c r="F349" s="157">
        <v>3367</v>
      </c>
      <c r="G349" s="157">
        <v>3367</v>
      </c>
      <c r="H349" s="157">
        <v>2837</v>
      </c>
      <c r="I349" s="157">
        <v>866</v>
      </c>
      <c r="J349" s="157">
        <v>866</v>
      </c>
      <c r="K349" s="157">
        <v>0</v>
      </c>
      <c r="L349" s="158"/>
      <c r="M349" s="147">
        <v>0</v>
      </c>
      <c r="N349" s="157">
        <v>1105</v>
      </c>
      <c r="O349" s="157">
        <v>530</v>
      </c>
    </row>
    <row r="350" spans="1:16" ht="27" customHeight="1" x14ac:dyDescent="0.2">
      <c r="A350" s="325"/>
      <c r="B350" s="288"/>
      <c r="C350" s="328"/>
      <c r="D350" s="291" t="s">
        <v>649</v>
      </c>
      <c r="E350" s="292"/>
      <c r="F350" s="154">
        <v>3154</v>
      </c>
      <c r="G350" s="154">
        <v>3262</v>
      </c>
      <c r="H350" s="154">
        <v>2329</v>
      </c>
      <c r="I350" s="154">
        <v>776</v>
      </c>
      <c r="J350" s="154">
        <v>776</v>
      </c>
      <c r="K350" s="154">
        <v>0</v>
      </c>
      <c r="L350" s="164"/>
      <c r="M350" s="150">
        <v>0</v>
      </c>
      <c r="N350" s="154">
        <v>777</v>
      </c>
      <c r="O350" s="154">
        <v>933</v>
      </c>
    </row>
    <row r="351" spans="1:16" ht="36.75" customHeight="1" x14ac:dyDescent="0.2">
      <c r="A351" s="317" t="s">
        <v>1175</v>
      </c>
      <c r="B351" s="326" t="s">
        <v>111</v>
      </c>
      <c r="C351" s="331" t="s">
        <v>183</v>
      </c>
      <c r="D351" s="374" t="s">
        <v>994</v>
      </c>
      <c r="E351" s="375"/>
      <c r="F351" s="171">
        <v>784</v>
      </c>
      <c r="G351" s="171">
        <v>784</v>
      </c>
      <c r="H351" s="171">
        <v>766</v>
      </c>
      <c r="I351" s="160">
        <v>0</v>
      </c>
      <c r="J351" s="171">
        <v>0</v>
      </c>
      <c r="K351" s="160">
        <v>0</v>
      </c>
      <c r="L351" s="189"/>
      <c r="M351" s="188">
        <v>0</v>
      </c>
      <c r="N351" s="171">
        <v>766</v>
      </c>
      <c r="O351" s="171">
        <v>18</v>
      </c>
      <c r="P351" s="59"/>
    </row>
    <row r="352" spans="1:16" ht="27" customHeight="1" x14ac:dyDescent="0.2">
      <c r="A352" s="317"/>
      <c r="B352" s="288"/>
      <c r="C352" s="286"/>
      <c r="D352" s="291" t="s">
        <v>650</v>
      </c>
      <c r="E352" s="292"/>
      <c r="F352" s="148">
        <v>784</v>
      </c>
      <c r="G352" s="148">
        <v>784</v>
      </c>
      <c r="H352" s="148">
        <v>713</v>
      </c>
      <c r="I352" s="154">
        <v>0</v>
      </c>
      <c r="J352" s="148">
        <v>0</v>
      </c>
      <c r="K352" s="154">
        <v>0</v>
      </c>
      <c r="L352" s="149"/>
      <c r="M352" s="150">
        <v>0</v>
      </c>
      <c r="N352" s="148">
        <v>713</v>
      </c>
      <c r="O352" s="148">
        <v>71</v>
      </c>
      <c r="P352" s="59"/>
    </row>
    <row r="353" spans="1:16" ht="38.25" customHeight="1" x14ac:dyDescent="0.2">
      <c r="A353" s="269"/>
      <c r="B353" s="287" t="s">
        <v>111</v>
      </c>
      <c r="C353" s="285" t="s">
        <v>184</v>
      </c>
      <c r="D353" s="337" t="s">
        <v>995</v>
      </c>
      <c r="E353" s="338"/>
      <c r="F353" s="145">
        <v>856</v>
      </c>
      <c r="G353" s="145">
        <v>856</v>
      </c>
      <c r="H353" s="145">
        <v>745</v>
      </c>
      <c r="I353" s="157">
        <v>0</v>
      </c>
      <c r="J353" s="145">
        <v>0</v>
      </c>
      <c r="K353" s="157">
        <v>0</v>
      </c>
      <c r="L353" s="146"/>
      <c r="M353" s="147">
        <v>0</v>
      </c>
      <c r="N353" s="145">
        <v>745</v>
      </c>
      <c r="O353" s="145">
        <v>111</v>
      </c>
      <c r="P353" s="59"/>
    </row>
    <row r="354" spans="1:16" ht="27" customHeight="1" x14ac:dyDescent="0.2">
      <c r="A354" s="269"/>
      <c r="B354" s="288"/>
      <c r="C354" s="286"/>
      <c r="D354" s="291" t="s">
        <v>651</v>
      </c>
      <c r="E354" s="292"/>
      <c r="F354" s="148">
        <v>856</v>
      </c>
      <c r="G354" s="148">
        <v>856</v>
      </c>
      <c r="H354" s="148">
        <v>847</v>
      </c>
      <c r="I354" s="154">
        <v>0</v>
      </c>
      <c r="J354" s="148">
        <v>0</v>
      </c>
      <c r="K354" s="154">
        <v>0</v>
      </c>
      <c r="L354" s="149"/>
      <c r="M354" s="150">
        <v>0</v>
      </c>
      <c r="N354" s="148">
        <v>847</v>
      </c>
      <c r="O354" s="148">
        <v>9</v>
      </c>
      <c r="P354" s="59"/>
    </row>
    <row r="355" spans="1:16" ht="27" customHeight="1" x14ac:dyDescent="0.2">
      <c r="A355" s="317"/>
      <c r="B355" s="287" t="s">
        <v>111</v>
      </c>
      <c r="C355" s="285" t="s">
        <v>449</v>
      </c>
      <c r="D355" s="262" t="s">
        <v>1183</v>
      </c>
      <c r="E355" s="263"/>
      <c r="F355" s="145">
        <v>1668</v>
      </c>
      <c r="G355" s="145">
        <v>1068</v>
      </c>
      <c r="H355" s="145">
        <v>655</v>
      </c>
      <c r="I355" s="145">
        <v>0</v>
      </c>
      <c r="J355" s="145">
        <v>422</v>
      </c>
      <c r="K355" s="145">
        <v>0</v>
      </c>
      <c r="L355" s="165"/>
      <c r="M355" s="147">
        <v>0</v>
      </c>
      <c r="N355" s="145">
        <v>233</v>
      </c>
      <c r="O355" s="145">
        <v>413</v>
      </c>
    </row>
    <row r="356" spans="1:16" ht="27" customHeight="1" x14ac:dyDescent="0.2">
      <c r="A356" s="317"/>
      <c r="B356" s="288"/>
      <c r="C356" s="286"/>
      <c r="D356" s="319" t="s">
        <v>652</v>
      </c>
      <c r="E356" s="320"/>
      <c r="F356" s="148">
        <v>1882</v>
      </c>
      <c r="G356" s="148">
        <v>1282</v>
      </c>
      <c r="H356" s="148">
        <v>813</v>
      </c>
      <c r="I356" s="148">
        <v>0</v>
      </c>
      <c r="J356" s="148">
        <v>490</v>
      </c>
      <c r="K356" s="148">
        <v>0</v>
      </c>
      <c r="L356" s="166"/>
      <c r="M356" s="150">
        <v>0</v>
      </c>
      <c r="N356" s="148">
        <v>323</v>
      </c>
      <c r="O356" s="148">
        <v>469</v>
      </c>
    </row>
    <row r="357" spans="1:16" ht="39.9" customHeight="1" x14ac:dyDescent="0.2">
      <c r="A357" s="317"/>
      <c r="B357" s="287" t="s">
        <v>111</v>
      </c>
      <c r="C357" s="285" t="s">
        <v>450</v>
      </c>
      <c r="D357" s="262" t="s">
        <v>1192</v>
      </c>
      <c r="E357" s="263"/>
      <c r="F357" s="145">
        <v>1146</v>
      </c>
      <c r="G357" s="145">
        <v>1146</v>
      </c>
      <c r="H357" s="145">
        <v>905</v>
      </c>
      <c r="I357" s="145">
        <v>0</v>
      </c>
      <c r="J357" s="145">
        <v>710</v>
      </c>
      <c r="K357" s="145">
        <v>0</v>
      </c>
      <c r="L357" s="165"/>
      <c r="M357" s="147">
        <v>0</v>
      </c>
      <c r="N357" s="145">
        <v>195</v>
      </c>
      <c r="O357" s="145">
        <v>241</v>
      </c>
    </row>
    <row r="358" spans="1:16" ht="27" customHeight="1" x14ac:dyDescent="0.2">
      <c r="A358" s="317"/>
      <c r="B358" s="288"/>
      <c r="C358" s="286"/>
      <c r="D358" s="319" t="s">
        <v>653</v>
      </c>
      <c r="E358" s="320"/>
      <c r="F358" s="148">
        <v>1030</v>
      </c>
      <c r="G358" s="148">
        <v>1030</v>
      </c>
      <c r="H358" s="148">
        <v>726</v>
      </c>
      <c r="I358" s="148">
        <v>0</v>
      </c>
      <c r="J358" s="148">
        <v>373</v>
      </c>
      <c r="K358" s="148">
        <v>0</v>
      </c>
      <c r="L358" s="166"/>
      <c r="M358" s="150">
        <v>0</v>
      </c>
      <c r="N358" s="148">
        <v>353</v>
      </c>
      <c r="O358" s="148">
        <v>304</v>
      </c>
    </row>
    <row r="359" spans="1:16" ht="27" customHeight="1" x14ac:dyDescent="0.2">
      <c r="A359" s="361"/>
      <c r="B359" s="287" t="s">
        <v>112</v>
      </c>
      <c r="C359" s="331" t="s">
        <v>1187</v>
      </c>
      <c r="D359" s="332" t="s">
        <v>1206</v>
      </c>
      <c r="E359" s="333"/>
      <c r="F359" s="355">
        <v>538</v>
      </c>
      <c r="G359" s="355">
        <v>538</v>
      </c>
      <c r="H359" s="355">
        <v>329</v>
      </c>
      <c r="I359" s="355">
        <v>0</v>
      </c>
      <c r="J359" s="355">
        <v>0</v>
      </c>
      <c r="K359" s="355">
        <v>0</v>
      </c>
      <c r="L359" s="321"/>
      <c r="M359" s="356">
        <v>0</v>
      </c>
      <c r="N359" s="355">
        <v>329</v>
      </c>
      <c r="O359" s="355">
        <v>209</v>
      </c>
    </row>
    <row r="360" spans="1:16" ht="27" customHeight="1" x14ac:dyDescent="0.2">
      <c r="A360" s="318"/>
      <c r="B360" s="288"/>
      <c r="C360" s="286"/>
      <c r="D360" s="315"/>
      <c r="E360" s="316"/>
      <c r="F360" s="353"/>
      <c r="G360" s="353"/>
      <c r="H360" s="353"/>
      <c r="I360" s="353"/>
      <c r="J360" s="353"/>
      <c r="K360" s="353"/>
      <c r="L360" s="322"/>
      <c r="M360" s="357"/>
      <c r="N360" s="353"/>
      <c r="O360" s="353"/>
    </row>
    <row r="361" spans="1:16" ht="39.9" customHeight="1" x14ac:dyDescent="0.2">
      <c r="A361" s="36"/>
      <c r="B361" s="287" t="s">
        <v>96</v>
      </c>
      <c r="C361" s="329" t="s">
        <v>419</v>
      </c>
      <c r="D361" s="468" t="s">
        <v>904</v>
      </c>
      <c r="E361" s="469"/>
      <c r="F361" s="145">
        <v>9400</v>
      </c>
      <c r="G361" s="145">
        <v>1400</v>
      </c>
      <c r="H361" s="145">
        <v>904</v>
      </c>
      <c r="I361" s="145">
        <v>0</v>
      </c>
      <c r="J361" s="145">
        <v>0</v>
      </c>
      <c r="K361" s="145">
        <v>0</v>
      </c>
      <c r="L361" s="165"/>
      <c r="M361" s="147">
        <v>0</v>
      </c>
      <c r="N361" s="145">
        <v>904</v>
      </c>
      <c r="O361" s="145">
        <v>496</v>
      </c>
    </row>
    <row r="362" spans="1:16" ht="39.9" customHeight="1" x14ac:dyDescent="0.2">
      <c r="A362" s="36"/>
      <c r="B362" s="288"/>
      <c r="C362" s="328"/>
      <c r="D362" s="362" t="s">
        <v>654</v>
      </c>
      <c r="E362" s="363"/>
      <c r="F362" s="148">
        <v>5000</v>
      </c>
      <c r="G362" s="148">
        <v>4750</v>
      </c>
      <c r="H362" s="148">
        <v>457</v>
      </c>
      <c r="I362" s="148">
        <v>0</v>
      </c>
      <c r="J362" s="148">
        <v>0</v>
      </c>
      <c r="K362" s="148">
        <v>0</v>
      </c>
      <c r="L362" s="166"/>
      <c r="M362" s="150">
        <v>0</v>
      </c>
      <c r="N362" s="148">
        <v>457</v>
      </c>
      <c r="O362" s="148">
        <v>4293</v>
      </c>
    </row>
    <row r="363" spans="1:16" ht="27" customHeight="1" x14ac:dyDescent="0.2">
      <c r="A363" s="36"/>
      <c r="B363" s="287" t="s">
        <v>96</v>
      </c>
      <c r="C363" s="329" t="s">
        <v>301</v>
      </c>
      <c r="D363" s="470" t="s">
        <v>403</v>
      </c>
      <c r="E363" s="471"/>
      <c r="F363" s="145">
        <v>4800</v>
      </c>
      <c r="G363" s="145">
        <v>2882</v>
      </c>
      <c r="H363" s="145">
        <v>2882</v>
      </c>
      <c r="I363" s="157">
        <v>0</v>
      </c>
      <c r="J363" s="145">
        <v>0</v>
      </c>
      <c r="K363" s="157">
        <v>0</v>
      </c>
      <c r="L363" s="146" t="s">
        <v>126</v>
      </c>
      <c r="M363" s="147">
        <v>2882</v>
      </c>
      <c r="N363" s="145">
        <v>0</v>
      </c>
      <c r="O363" s="145">
        <v>0</v>
      </c>
    </row>
    <row r="364" spans="1:16" ht="27" customHeight="1" x14ac:dyDescent="0.2">
      <c r="A364" s="36"/>
      <c r="B364" s="288"/>
      <c r="C364" s="328"/>
      <c r="D364" s="472"/>
      <c r="E364" s="473"/>
      <c r="F364" s="148">
        <v>4800</v>
      </c>
      <c r="G364" s="148">
        <v>4800</v>
      </c>
      <c r="H364" s="148">
        <v>4765</v>
      </c>
      <c r="I364" s="154">
        <v>0</v>
      </c>
      <c r="J364" s="148">
        <v>0</v>
      </c>
      <c r="K364" s="154">
        <v>0</v>
      </c>
      <c r="L364" s="149" t="s">
        <v>4</v>
      </c>
      <c r="M364" s="150">
        <v>4765</v>
      </c>
      <c r="N364" s="148">
        <v>0</v>
      </c>
      <c r="O364" s="148">
        <v>35</v>
      </c>
    </row>
    <row r="365" spans="1:16" ht="15" customHeight="1" x14ac:dyDescent="0.2">
      <c r="A365" s="29"/>
      <c r="B365" s="287" t="s">
        <v>112</v>
      </c>
      <c r="C365" s="329" t="s">
        <v>225</v>
      </c>
      <c r="D365" s="297" t="s">
        <v>232</v>
      </c>
      <c r="E365" s="474" t="s">
        <v>905</v>
      </c>
      <c r="F365" s="295">
        <v>500</v>
      </c>
      <c r="G365" s="295">
        <v>500</v>
      </c>
      <c r="H365" s="295">
        <v>500</v>
      </c>
      <c r="I365" s="295">
        <v>0</v>
      </c>
      <c r="J365" s="295">
        <v>0</v>
      </c>
      <c r="K365" s="295">
        <v>0</v>
      </c>
      <c r="L365" s="476" t="s">
        <v>131</v>
      </c>
      <c r="M365" s="323">
        <v>500</v>
      </c>
      <c r="N365" s="295">
        <v>0</v>
      </c>
      <c r="O365" s="295">
        <v>0</v>
      </c>
      <c r="P365" s="59"/>
    </row>
    <row r="366" spans="1:16" ht="15" customHeight="1" x14ac:dyDescent="0.2">
      <c r="A366" s="36"/>
      <c r="B366" s="326"/>
      <c r="C366" s="327"/>
      <c r="D366" s="374"/>
      <c r="E366" s="475"/>
      <c r="F366" s="417"/>
      <c r="G366" s="417"/>
      <c r="H366" s="417"/>
      <c r="I366" s="417"/>
      <c r="J366" s="417"/>
      <c r="K366" s="417"/>
      <c r="L366" s="477"/>
      <c r="M366" s="420"/>
      <c r="N366" s="417"/>
      <c r="O366" s="417"/>
      <c r="P366" s="59"/>
    </row>
    <row r="367" spans="1:16" ht="15" customHeight="1" x14ac:dyDescent="0.2">
      <c r="A367" s="36"/>
      <c r="B367" s="326"/>
      <c r="C367" s="327"/>
      <c r="D367" s="340" t="s">
        <v>365</v>
      </c>
      <c r="E367" s="478" t="s">
        <v>655</v>
      </c>
      <c r="F367" s="342">
        <v>2200</v>
      </c>
      <c r="G367" s="342">
        <v>2200</v>
      </c>
      <c r="H367" s="342">
        <v>1460</v>
      </c>
      <c r="I367" s="342">
        <v>0</v>
      </c>
      <c r="J367" s="342">
        <v>0</v>
      </c>
      <c r="K367" s="342">
        <v>0</v>
      </c>
      <c r="L367" s="196" t="s">
        <v>6</v>
      </c>
      <c r="M367" s="186">
        <v>709</v>
      </c>
      <c r="N367" s="342">
        <v>0</v>
      </c>
      <c r="O367" s="342">
        <v>740</v>
      </c>
      <c r="P367" s="59"/>
    </row>
    <row r="368" spans="1:16" ht="15" customHeight="1" x14ac:dyDescent="0.2">
      <c r="A368" s="36"/>
      <c r="B368" s="288"/>
      <c r="C368" s="328"/>
      <c r="D368" s="315"/>
      <c r="E368" s="479"/>
      <c r="F368" s="343"/>
      <c r="G368" s="343"/>
      <c r="H368" s="343"/>
      <c r="I368" s="343"/>
      <c r="J368" s="343"/>
      <c r="K368" s="343"/>
      <c r="L368" s="197" t="s">
        <v>12</v>
      </c>
      <c r="M368" s="156">
        <v>751</v>
      </c>
      <c r="N368" s="343"/>
      <c r="O368" s="343"/>
      <c r="P368" s="59"/>
    </row>
    <row r="369" spans="1:15" ht="39.9" customHeight="1" x14ac:dyDescent="0.2">
      <c r="A369" s="317"/>
      <c r="B369" s="287" t="s">
        <v>96</v>
      </c>
      <c r="C369" s="285" t="s">
        <v>302</v>
      </c>
      <c r="D369" s="266" t="s">
        <v>906</v>
      </c>
      <c r="E369" s="267"/>
      <c r="F369" s="157">
        <v>31190</v>
      </c>
      <c r="G369" s="157">
        <v>31190</v>
      </c>
      <c r="H369" s="157">
        <v>28825</v>
      </c>
      <c r="I369" s="157">
        <v>14412</v>
      </c>
      <c r="J369" s="157">
        <v>5819</v>
      </c>
      <c r="K369" s="157">
        <v>0</v>
      </c>
      <c r="L369" s="158"/>
      <c r="M369" s="159">
        <v>0</v>
      </c>
      <c r="N369" s="157">
        <v>8594</v>
      </c>
      <c r="O369" s="157">
        <v>2365</v>
      </c>
    </row>
    <row r="370" spans="1:15" ht="39.9" customHeight="1" x14ac:dyDescent="0.2">
      <c r="A370" s="317"/>
      <c r="B370" s="288"/>
      <c r="C370" s="286"/>
      <c r="D370" s="319" t="s">
        <v>539</v>
      </c>
      <c r="E370" s="320"/>
      <c r="F370" s="154">
        <v>31190</v>
      </c>
      <c r="G370" s="154">
        <v>31190</v>
      </c>
      <c r="H370" s="154">
        <v>27839</v>
      </c>
      <c r="I370" s="154">
        <v>13919</v>
      </c>
      <c r="J370" s="154">
        <v>5455</v>
      </c>
      <c r="K370" s="154">
        <v>0</v>
      </c>
      <c r="L370" s="170" t="s">
        <v>49</v>
      </c>
      <c r="M370" s="156">
        <v>30</v>
      </c>
      <c r="N370" s="154">
        <v>8435</v>
      </c>
      <c r="O370" s="154">
        <v>3351</v>
      </c>
    </row>
    <row r="371" spans="1:15" ht="37.5" customHeight="1" x14ac:dyDescent="0.2">
      <c r="A371" s="269"/>
      <c r="B371" s="287" t="s">
        <v>96</v>
      </c>
      <c r="C371" s="285" t="s">
        <v>355</v>
      </c>
      <c r="D371" s="262" t="s">
        <v>406</v>
      </c>
      <c r="E371" s="263"/>
      <c r="F371" s="145">
        <v>1571</v>
      </c>
      <c r="G371" s="145">
        <v>1571</v>
      </c>
      <c r="H371" s="145">
        <v>1362</v>
      </c>
      <c r="I371" s="145">
        <v>0</v>
      </c>
      <c r="J371" s="145">
        <v>0</v>
      </c>
      <c r="K371" s="145">
        <v>0</v>
      </c>
      <c r="L371" s="212" t="s">
        <v>120</v>
      </c>
      <c r="M371" s="147">
        <v>1238</v>
      </c>
      <c r="N371" s="145">
        <v>124</v>
      </c>
      <c r="O371" s="145">
        <v>209</v>
      </c>
    </row>
    <row r="372" spans="1:15" ht="37.5" customHeight="1" x14ac:dyDescent="0.2">
      <c r="A372" s="325"/>
      <c r="B372" s="288"/>
      <c r="C372" s="286"/>
      <c r="D372" s="264"/>
      <c r="E372" s="265"/>
      <c r="F372" s="148">
        <v>1532</v>
      </c>
      <c r="G372" s="148">
        <v>1532</v>
      </c>
      <c r="H372" s="148">
        <v>1142</v>
      </c>
      <c r="I372" s="148">
        <v>0</v>
      </c>
      <c r="J372" s="148">
        <v>0</v>
      </c>
      <c r="K372" s="148">
        <v>0</v>
      </c>
      <c r="L372" s="164"/>
      <c r="M372" s="150">
        <v>0</v>
      </c>
      <c r="N372" s="148">
        <v>1142</v>
      </c>
      <c r="O372" s="148">
        <v>390</v>
      </c>
    </row>
    <row r="373" spans="1:15" ht="60.75" customHeight="1" x14ac:dyDescent="0.15">
      <c r="A373" s="36" t="s">
        <v>249</v>
      </c>
      <c r="B373" s="326" t="s">
        <v>96</v>
      </c>
      <c r="C373" s="331" t="s">
        <v>144</v>
      </c>
      <c r="D373" s="332" t="s">
        <v>907</v>
      </c>
      <c r="E373" s="333"/>
      <c r="F373" s="377">
        <v>9056</v>
      </c>
      <c r="G373" s="377">
        <v>9056</v>
      </c>
      <c r="H373" s="377">
        <v>8510</v>
      </c>
      <c r="I373" s="377">
        <v>0</v>
      </c>
      <c r="J373" s="377">
        <v>1811</v>
      </c>
      <c r="K373" s="377">
        <v>0</v>
      </c>
      <c r="L373" s="203" t="s">
        <v>122</v>
      </c>
      <c r="M373" s="213">
        <v>3981</v>
      </c>
      <c r="N373" s="377">
        <v>994</v>
      </c>
      <c r="O373" s="377">
        <v>546</v>
      </c>
    </row>
    <row r="374" spans="1:15" ht="60.75" customHeight="1" x14ac:dyDescent="0.2">
      <c r="A374" s="78"/>
      <c r="B374" s="326"/>
      <c r="C374" s="331"/>
      <c r="D374" s="374"/>
      <c r="E374" s="375"/>
      <c r="F374" s="417"/>
      <c r="G374" s="417"/>
      <c r="H374" s="417"/>
      <c r="I374" s="417"/>
      <c r="J374" s="417"/>
      <c r="K374" s="417"/>
      <c r="L374" s="201" t="s">
        <v>120</v>
      </c>
      <c r="M374" s="202">
        <v>1724</v>
      </c>
      <c r="N374" s="417"/>
      <c r="O374" s="417"/>
    </row>
    <row r="375" spans="1:15" ht="45" customHeight="1" x14ac:dyDescent="0.15">
      <c r="A375" s="36"/>
      <c r="B375" s="326"/>
      <c r="C375" s="331"/>
      <c r="D375" s="366" t="s">
        <v>656</v>
      </c>
      <c r="E375" s="367"/>
      <c r="F375" s="386">
        <v>9938</v>
      </c>
      <c r="G375" s="386">
        <v>9938</v>
      </c>
      <c r="H375" s="386">
        <v>8980</v>
      </c>
      <c r="I375" s="386">
        <v>0</v>
      </c>
      <c r="J375" s="386">
        <v>1823</v>
      </c>
      <c r="K375" s="386">
        <v>0</v>
      </c>
      <c r="L375" s="209" t="s">
        <v>10</v>
      </c>
      <c r="M375" s="178">
        <v>3500</v>
      </c>
      <c r="N375" s="386">
        <v>1934</v>
      </c>
      <c r="O375" s="386">
        <v>958</v>
      </c>
    </row>
    <row r="376" spans="1:15" ht="45" customHeight="1" x14ac:dyDescent="0.2">
      <c r="A376" s="36"/>
      <c r="B376" s="288"/>
      <c r="C376" s="286"/>
      <c r="D376" s="264"/>
      <c r="E376" s="265"/>
      <c r="F376" s="397"/>
      <c r="G376" s="397"/>
      <c r="H376" s="397"/>
      <c r="I376" s="397"/>
      <c r="J376" s="397"/>
      <c r="K376" s="397"/>
      <c r="L376" s="205" t="s">
        <v>7</v>
      </c>
      <c r="M376" s="180">
        <v>1723</v>
      </c>
      <c r="N376" s="397"/>
      <c r="O376" s="397"/>
    </row>
    <row r="377" spans="1:15" ht="39.9" customHeight="1" x14ac:dyDescent="0.2">
      <c r="A377" s="36"/>
      <c r="B377" s="287" t="s">
        <v>96</v>
      </c>
      <c r="C377" s="285" t="s">
        <v>235</v>
      </c>
      <c r="D377" s="297" t="s">
        <v>908</v>
      </c>
      <c r="E377" s="298"/>
      <c r="F377" s="295">
        <v>482</v>
      </c>
      <c r="G377" s="295">
        <v>482</v>
      </c>
      <c r="H377" s="295">
        <v>446</v>
      </c>
      <c r="I377" s="295">
        <v>0</v>
      </c>
      <c r="J377" s="295">
        <v>0</v>
      </c>
      <c r="K377" s="295">
        <v>0</v>
      </c>
      <c r="L377" s="380" t="s">
        <v>120</v>
      </c>
      <c r="M377" s="323">
        <v>446</v>
      </c>
      <c r="N377" s="295">
        <v>0</v>
      </c>
      <c r="O377" s="295">
        <v>36</v>
      </c>
    </row>
    <row r="378" spans="1:15" ht="39.9" customHeight="1" x14ac:dyDescent="0.2">
      <c r="A378" s="36"/>
      <c r="B378" s="326"/>
      <c r="C378" s="331"/>
      <c r="D378" s="374"/>
      <c r="E378" s="375"/>
      <c r="F378" s="417"/>
      <c r="G378" s="417"/>
      <c r="H378" s="417"/>
      <c r="I378" s="417"/>
      <c r="J378" s="417"/>
      <c r="K378" s="417"/>
      <c r="L378" s="382"/>
      <c r="M378" s="420"/>
      <c r="N378" s="417"/>
      <c r="O378" s="417"/>
    </row>
    <row r="379" spans="1:15" ht="39.9" customHeight="1" x14ac:dyDescent="0.15">
      <c r="A379" s="36"/>
      <c r="B379" s="326"/>
      <c r="C379" s="331"/>
      <c r="D379" s="480" t="s">
        <v>549</v>
      </c>
      <c r="E379" s="481"/>
      <c r="F379" s="386">
        <v>3921</v>
      </c>
      <c r="G379" s="386">
        <v>3861</v>
      </c>
      <c r="H379" s="386">
        <v>2711</v>
      </c>
      <c r="I379" s="386">
        <v>0</v>
      </c>
      <c r="J379" s="386">
        <v>0</v>
      </c>
      <c r="K379" s="386">
        <v>0</v>
      </c>
      <c r="L379" s="214" t="s">
        <v>10</v>
      </c>
      <c r="M379" s="204">
        <v>700</v>
      </c>
      <c r="N379" s="386">
        <v>0</v>
      </c>
      <c r="O379" s="386">
        <v>1150</v>
      </c>
    </row>
    <row r="380" spans="1:15" ht="39.9" customHeight="1" x14ac:dyDescent="0.2">
      <c r="A380" s="36"/>
      <c r="B380" s="288"/>
      <c r="C380" s="286"/>
      <c r="D380" s="482"/>
      <c r="E380" s="483"/>
      <c r="F380" s="397"/>
      <c r="G380" s="397"/>
      <c r="H380" s="397"/>
      <c r="I380" s="397"/>
      <c r="J380" s="397"/>
      <c r="K380" s="397"/>
      <c r="L380" s="215" t="s">
        <v>7</v>
      </c>
      <c r="M380" s="180">
        <v>2011</v>
      </c>
      <c r="N380" s="397"/>
      <c r="O380" s="397"/>
    </row>
    <row r="381" spans="1:15" ht="34.5" customHeight="1" x14ac:dyDescent="0.2">
      <c r="A381" s="269"/>
      <c r="B381" s="287" t="s">
        <v>96</v>
      </c>
      <c r="C381" s="329" t="s">
        <v>145</v>
      </c>
      <c r="D381" s="297" t="s">
        <v>116</v>
      </c>
      <c r="E381" s="298"/>
      <c r="F381" s="145">
        <v>979536</v>
      </c>
      <c r="G381" s="145">
        <v>969261</v>
      </c>
      <c r="H381" s="145">
        <v>967084</v>
      </c>
      <c r="I381" s="145">
        <v>0</v>
      </c>
      <c r="J381" s="145">
        <v>0</v>
      </c>
      <c r="K381" s="145">
        <v>0</v>
      </c>
      <c r="L381" s="146" t="s">
        <v>119</v>
      </c>
      <c r="M381" s="147">
        <v>223442</v>
      </c>
      <c r="N381" s="145">
        <v>743642</v>
      </c>
      <c r="O381" s="145">
        <v>2177</v>
      </c>
    </row>
    <row r="382" spans="1:15" ht="29.25" customHeight="1" x14ac:dyDescent="0.2">
      <c r="A382" s="269"/>
      <c r="B382" s="288"/>
      <c r="C382" s="327"/>
      <c r="D382" s="315"/>
      <c r="E382" s="316"/>
      <c r="F382" s="181">
        <v>732218</v>
      </c>
      <c r="G382" s="181">
        <v>723000</v>
      </c>
      <c r="H382" s="181">
        <v>716800</v>
      </c>
      <c r="I382" s="181">
        <v>0</v>
      </c>
      <c r="J382" s="181">
        <v>0</v>
      </c>
      <c r="K382" s="181">
        <v>0</v>
      </c>
      <c r="L382" s="196" t="s">
        <v>75</v>
      </c>
      <c r="M382" s="186">
        <v>223506</v>
      </c>
      <c r="N382" s="181">
        <v>493294</v>
      </c>
      <c r="O382" s="181">
        <v>6200</v>
      </c>
    </row>
    <row r="383" spans="1:15" ht="39.9" customHeight="1" x14ac:dyDescent="0.2">
      <c r="A383" s="317"/>
      <c r="B383" s="287" t="s">
        <v>96</v>
      </c>
      <c r="C383" s="285" t="s">
        <v>146</v>
      </c>
      <c r="D383" s="262" t="s">
        <v>910</v>
      </c>
      <c r="E383" s="263"/>
      <c r="F383" s="216">
        <v>874</v>
      </c>
      <c r="G383" s="216">
        <v>874</v>
      </c>
      <c r="H383" s="216">
        <v>557</v>
      </c>
      <c r="I383" s="216">
        <v>0</v>
      </c>
      <c r="J383" s="216">
        <v>0</v>
      </c>
      <c r="K383" s="216">
        <v>0</v>
      </c>
      <c r="L383" s="217"/>
      <c r="M383" s="194">
        <v>0</v>
      </c>
      <c r="N383" s="216">
        <v>557</v>
      </c>
      <c r="O383" s="216">
        <v>317</v>
      </c>
    </row>
    <row r="384" spans="1:15" ht="27" customHeight="1" x14ac:dyDescent="0.2">
      <c r="A384" s="317"/>
      <c r="B384" s="288"/>
      <c r="C384" s="286"/>
      <c r="D384" s="291" t="s">
        <v>657</v>
      </c>
      <c r="E384" s="292"/>
      <c r="F384" s="148">
        <v>805</v>
      </c>
      <c r="G384" s="148">
        <v>805</v>
      </c>
      <c r="H384" s="148">
        <v>629</v>
      </c>
      <c r="I384" s="148">
        <v>0</v>
      </c>
      <c r="J384" s="148">
        <v>0</v>
      </c>
      <c r="K384" s="148">
        <v>0</v>
      </c>
      <c r="L384" s="164"/>
      <c r="M384" s="150">
        <v>0</v>
      </c>
      <c r="N384" s="148">
        <v>629</v>
      </c>
      <c r="O384" s="148">
        <v>176</v>
      </c>
    </row>
    <row r="385" spans="1:15" ht="27" customHeight="1" x14ac:dyDescent="0.2">
      <c r="A385" s="318" t="s">
        <v>30</v>
      </c>
      <c r="B385" s="293" t="s">
        <v>658</v>
      </c>
      <c r="C385" s="289" t="s">
        <v>371</v>
      </c>
      <c r="D385" s="262" t="s">
        <v>1022</v>
      </c>
      <c r="E385" s="263"/>
      <c r="F385" s="145">
        <v>135</v>
      </c>
      <c r="G385" s="145">
        <v>135</v>
      </c>
      <c r="H385" s="145">
        <v>83</v>
      </c>
      <c r="I385" s="145">
        <v>0</v>
      </c>
      <c r="J385" s="145">
        <v>0</v>
      </c>
      <c r="K385" s="145">
        <v>0</v>
      </c>
      <c r="L385" s="165"/>
      <c r="M385" s="147">
        <v>0</v>
      </c>
      <c r="N385" s="145">
        <v>83</v>
      </c>
      <c r="O385" s="145">
        <v>52</v>
      </c>
    </row>
    <row r="386" spans="1:15" ht="53.25" customHeight="1" x14ac:dyDescent="0.2">
      <c r="A386" s="317"/>
      <c r="B386" s="294"/>
      <c r="C386" s="290"/>
      <c r="D386" s="319" t="s">
        <v>550</v>
      </c>
      <c r="E386" s="320"/>
      <c r="F386" s="148">
        <v>135</v>
      </c>
      <c r="G386" s="148">
        <v>135</v>
      </c>
      <c r="H386" s="148">
        <v>10</v>
      </c>
      <c r="I386" s="148">
        <v>0</v>
      </c>
      <c r="J386" s="148">
        <v>0</v>
      </c>
      <c r="K386" s="148">
        <v>0</v>
      </c>
      <c r="L386" s="166"/>
      <c r="M386" s="150">
        <v>0</v>
      </c>
      <c r="N386" s="148">
        <v>10</v>
      </c>
      <c r="O386" s="148">
        <v>125</v>
      </c>
    </row>
    <row r="387" spans="1:15" ht="27" customHeight="1" x14ac:dyDescent="0.2">
      <c r="A387" s="317"/>
      <c r="B387" s="293" t="s">
        <v>658</v>
      </c>
      <c r="C387" s="285" t="s">
        <v>372</v>
      </c>
      <c r="D387" s="262" t="s">
        <v>1023</v>
      </c>
      <c r="E387" s="263"/>
      <c r="F387" s="157">
        <v>845</v>
      </c>
      <c r="G387" s="157">
        <v>845</v>
      </c>
      <c r="H387" s="157">
        <v>758</v>
      </c>
      <c r="I387" s="157">
        <v>0</v>
      </c>
      <c r="J387" s="157">
        <v>0</v>
      </c>
      <c r="K387" s="157">
        <v>0</v>
      </c>
      <c r="L387" s="158"/>
      <c r="M387" s="159">
        <v>0</v>
      </c>
      <c r="N387" s="157">
        <v>758</v>
      </c>
      <c r="O387" s="157">
        <v>87</v>
      </c>
    </row>
    <row r="388" spans="1:15" ht="27" customHeight="1" x14ac:dyDescent="0.2">
      <c r="A388" s="361"/>
      <c r="B388" s="294"/>
      <c r="C388" s="286"/>
      <c r="D388" s="319" t="s">
        <v>373</v>
      </c>
      <c r="E388" s="320"/>
      <c r="F388" s="154">
        <v>946</v>
      </c>
      <c r="G388" s="218">
        <v>902</v>
      </c>
      <c r="H388" s="154">
        <v>742</v>
      </c>
      <c r="I388" s="154">
        <v>0</v>
      </c>
      <c r="J388" s="154">
        <v>0</v>
      </c>
      <c r="K388" s="154">
        <v>0</v>
      </c>
      <c r="L388" s="170"/>
      <c r="M388" s="156">
        <v>0</v>
      </c>
      <c r="N388" s="154">
        <v>742</v>
      </c>
      <c r="O388" s="154">
        <v>160</v>
      </c>
    </row>
    <row r="389" spans="1:15" ht="39.9" customHeight="1" x14ac:dyDescent="0.2">
      <c r="A389" s="317" t="s">
        <v>1176</v>
      </c>
      <c r="B389" s="334" t="s">
        <v>658</v>
      </c>
      <c r="C389" s="445" t="s">
        <v>231</v>
      </c>
      <c r="D389" s="374" t="s">
        <v>1024</v>
      </c>
      <c r="E389" s="375"/>
      <c r="F389" s="160">
        <v>9748</v>
      </c>
      <c r="G389" s="160">
        <v>9748</v>
      </c>
      <c r="H389" s="160">
        <v>9748</v>
      </c>
      <c r="I389" s="160">
        <v>0</v>
      </c>
      <c r="J389" s="160">
        <v>0</v>
      </c>
      <c r="K389" s="160">
        <v>0</v>
      </c>
      <c r="L389" s="161"/>
      <c r="M389" s="162">
        <v>0</v>
      </c>
      <c r="N389" s="160">
        <v>9748</v>
      </c>
      <c r="O389" s="160">
        <v>0</v>
      </c>
    </row>
    <row r="390" spans="1:15" ht="27" customHeight="1" x14ac:dyDescent="0.2">
      <c r="A390" s="317"/>
      <c r="B390" s="294"/>
      <c r="C390" s="290"/>
      <c r="D390" s="291" t="s">
        <v>659</v>
      </c>
      <c r="E390" s="292"/>
      <c r="F390" s="154">
        <v>9986</v>
      </c>
      <c r="G390" s="154">
        <v>9986</v>
      </c>
      <c r="H390" s="154">
        <v>9986</v>
      </c>
      <c r="I390" s="154">
        <v>0</v>
      </c>
      <c r="J390" s="154">
        <v>0</v>
      </c>
      <c r="K390" s="154">
        <v>0</v>
      </c>
      <c r="L390" s="170"/>
      <c r="M390" s="156">
        <v>0</v>
      </c>
      <c r="N390" s="154">
        <v>9986</v>
      </c>
      <c r="O390" s="154">
        <v>0</v>
      </c>
    </row>
    <row r="391" spans="1:15" ht="39.9" customHeight="1" x14ac:dyDescent="0.2">
      <c r="A391" s="318" t="s">
        <v>74</v>
      </c>
      <c r="B391" s="287" t="s">
        <v>275</v>
      </c>
      <c r="C391" s="285" t="s">
        <v>559</v>
      </c>
      <c r="D391" s="262" t="s">
        <v>1161</v>
      </c>
      <c r="E391" s="263"/>
      <c r="F391" s="157">
        <v>300</v>
      </c>
      <c r="G391" s="157">
        <v>300</v>
      </c>
      <c r="H391" s="157">
        <v>0</v>
      </c>
      <c r="I391" s="157">
        <v>0</v>
      </c>
      <c r="J391" s="157">
        <v>0</v>
      </c>
      <c r="K391" s="157">
        <v>0</v>
      </c>
      <c r="L391" s="158"/>
      <c r="M391" s="159">
        <v>0</v>
      </c>
      <c r="N391" s="157">
        <v>0</v>
      </c>
      <c r="O391" s="157">
        <v>300</v>
      </c>
    </row>
    <row r="392" spans="1:15" ht="27" customHeight="1" x14ac:dyDescent="0.2">
      <c r="A392" s="317"/>
      <c r="B392" s="288"/>
      <c r="C392" s="286"/>
      <c r="D392" s="264"/>
      <c r="E392" s="265"/>
      <c r="F392" s="154">
        <v>300</v>
      </c>
      <c r="G392" s="154">
        <v>300</v>
      </c>
      <c r="H392" s="154">
        <v>0</v>
      </c>
      <c r="I392" s="154">
        <v>0</v>
      </c>
      <c r="J392" s="154">
        <v>0</v>
      </c>
      <c r="K392" s="154">
        <v>0</v>
      </c>
      <c r="L392" s="170"/>
      <c r="M392" s="156">
        <v>0</v>
      </c>
      <c r="N392" s="154">
        <v>0</v>
      </c>
      <c r="O392" s="154">
        <v>300</v>
      </c>
    </row>
    <row r="393" spans="1:15" ht="27" customHeight="1" x14ac:dyDescent="0.2">
      <c r="A393" s="361"/>
      <c r="B393" s="287" t="s">
        <v>190</v>
      </c>
      <c r="C393" s="331" t="s">
        <v>660</v>
      </c>
      <c r="D393" s="332" t="s">
        <v>1040</v>
      </c>
      <c r="E393" s="333"/>
      <c r="F393" s="355">
        <v>27358</v>
      </c>
      <c r="G393" s="355">
        <v>14232</v>
      </c>
      <c r="H393" s="355">
        <v>14232</v>
      </c>
      <c r="I393" s="355">
        <v>0</v>
      </c>
      <c r="J393" s="355">
        <v>14232</v>
      </c>
      <c r="K393" s="355">
        <v>0</v>
      </c>
      <c r="L393" s="321"/>
      <c r="M393" s="356">
        <v>0</v>
      </c>
      <c r="N393" s="355">
        <v>0</v>
      </c>
      <c r="O393" s="355">
        <v>0</v>
      </c>
    </row>
    <row r="394" spans="1:15" ht="27" customHeight="1" x14ac:dyDescent="0.2">
      <c r="A394" s="318"/>
      <c r="B394" s="288"/>
      <c r="C394" s="286"/>
      <c r="D394" s="315"/>
      <c r="E394" s="316"/>
      <c r="F394" s="353"/>
      <c r="G394" s="353"/>
      <c r="H394" s="353"/>
      <c r="I394" s="353"/>
      <c r="J394" s="353"/>
      <c r="K394" s="353"/>
      <c r="L394" s="322"/>
      <c r="M394" s="357"/>
      <c r="N394" s="353"/>
      <c r="O394" s="353"/>
    </row>
    <row r="395" spans="1:15" ht="27" customHeight="1" x14ac:dyDescent="0.2">
      <c r="A395" s="36"/>
      <c r="B395" s="287" t="s">
        <v>190</v>
      </c>
      <c r="C395" s="285" t="s">
        <v>377</v>
      </c>
      <c r="D395" s="297" t="s">
        <v>376</v>
      </c>
      <c r="E395" s="298"/>
      <c r="F395" s="157">
        <v>7181</v>
      </c>
      <c r="G395" s="157">
        <v>17494</v>
      </c>
      <c r="H395" s="157">
        <v>17375</v>
      </c>
      <c r="I395" s="157">
        <v>0</v>
      </c>
      <c r="J395" s="157">
        <v>17375</v>
      </c>
      <c r="K395" s="157">
        <v>0</v>
      </c>
      <c r="L395" s="158"/>
      <c r="M395" s="159">
        <v>0</v>
      </c>
      <c r="N395" s="157">
        <v>0</v>
      </c>
      <c r="O395" s="157">
        <v>119</v>
      </c>
    </row>
    <row r="396" spans="1:15" ht="27" customHeight="1" x14ac:dyDescent="0.2">
      <c r="A396" s="36"/>
      <c r="B396" s="288"/>
      <c r="C396" s="286"/>
      <c r="D396" s="315"/>
      <c r="E396" s="316"/>
      <c r="F396" s="154">
        <v>7181</v>
      </c>
      <c r="G396" s="154">
        <v>7181</v>
      </c>
      <c r="H396" s="154">
        <v>1139</v>
      </c>
      <c r="I396" s="154">
        <v>0</v>
      </c>
      <c r="J396" s="154">
        <v>1139</v>
      </c>
      <c r="K396" s="154">
        <v>0</v>
      </c>
      <c r="L396" s="170"/>
      <c r="M396" s="156">
        <v>0</v>
      </c>
      <c r="N396" s="154">
        <v>0</v>
      </c>
      <c r="O396" s="154">
        <v>6042</v>
      </c>
    </row>
    <row r="397" spans="1:15" ht="21.9" customHeight="1" x14ac:dyDescent="0.2">
      <c r="A397" s="325"/>
      <c r="B397" s="287" t="s">
        <v>303</v>
      </c>
      <c r="C397" s="331" t="s">
        <v>378</v>
      </c>
      <c r="D397" s="262" t="s">
        <v>1254</v>
      </c>
      <c r="E397" s="263"/>
      <c r="F397" s="171">
        <v>400</v>
      </c>
      <c r="G397" s="171">
        <v>400</v>
      </c>
      <c r="H397" s="171">
        <v>400</v>
      </c>
      <c r="I397" s="171">
        <v>0</v>
      </c>
      <c r="J397" s="171">
        <v>0</v>
      </c>
      <c r="K397" s="171">
        <v>0</v>
      </c>
      <c r="L397" s="187"/>
      <c r="M397" s="188">
        <v>0</v>
      </c>
      <c r="N397" s="171">
        <v>400</v>
      </c>
      <c r="O397" s="171">
        <v>0</v>
      </c>
    </row>
    <row r="398" spans="1:15" ht="21.75" customHeight="1" x14ac:dyDescent="0.2">
      <c r="A398" s="268"/>
      <c r="B398" s="288"/>
      <c r="C398" s="286"/>
      <c r="D398" s="264"/>
      <c r="E398" s="265"/>
      <c r="F398" s="148">
        <v>400</v>
      </c>
      <c r="G398" s="148">
        <v>400</v>
      </c>
      <c r="H398" s="148">
        <v>400</v>
      </c>
      <c r="I398" s="148">
        <v>0</v>
      </c>
      <c r="J398" s="148">
        <v>0</v>
      </c>
      <c r="K398" s="148">
        <v>0</v>
      </c>
      <c r="L398" s="166"/>
      <c r="M398" s="150">
        <v>0</v>
      </c>
      <c r="N398" s="148">
        <v>400</v>
      </c>
      <c r="O398" s="148">
        <v>0</v>
      </c>
    </row>
    <row r="399" spans="1:15" ht="27" customHeight="1" x14ac:dyDescent="0.2">
      <c r="A399" s="36"/>
      <c r="B399" s="287" t="s">
        <v>190</v>
      </c>
      <c r="C399" s="329" t="s">
        <v>259</v>
      </c>
      <c r="D399" s="297" t="s">
        <v>1041</v>
      </c>
      <c r="E399" s="298"/>
      <c r="F399" s="157">
        <v>360</v>
      </c>
      <c r="G399" s="157">
        <v>360</v>
      </c>
      <c r="H399" s="157">
        <v>360</v>
      </c>
      <c r="I399" s="157">
        <v>0</v>
      </c>
      <c r="J399" s="157">
        <v>0</v>
      </c>
      <c r="K399" s="157">
        <v>0</v>
      </c>
      <c r="L399" s="158"/>
      <c r="M399" s="159">
        <v>0</v>
      </c>
      <c r="N399" s="157">
        <v>360</v>
      </c>
      <c r="O399" s="157">
        <v>0</v>
      </c>
    </row>
    <row r="400" spans="1:15" ht="27" customHeight="1" x14ac:dyDescent="0.2">
      <c r="A400" s="36"/>
      <c r="B400" s="288"/>
      <c r="C400" s="328"/>
      <c r="D400" s="291" t="s">
        <v>661</v>
      </c>
      <c r="E400" s="292"/>
      <c r="F400" s="154">
        <v>360</v>
      </c>
      <c r="G400" s="154">
        <v>360</v>
      </c>
      <c r="H400" s="154">
        <v>0</v>
      </c>
      <c r="I400" s="154">
        <v>0</v>
      </c>
      <c r="J400" s="154">
        <v>0</v>
      </c>
      <c r="K400" s="154">
        <v>0</v>
      </c>
      <c r="L400" s="170"/>
      <c r="M400" s="156">
        <v>0</v>
      </c>
      <c r="N400" s="154">
        <v>0</v>
      </c>
      <c r="O400" s="154">
        <v>360</v>
      </c>
    </row>
    <row r="401" spans="1:15" ht="39.9" customHeight="1" x14ac:dyDescent="0.2">
      <c r="A401" s="325"/>
      <c r="B401" s="287" t="s">
        <v>115</v>
      </c>
      <c r="C401" s="331" t="s">
        <v>356</v>
      </c>
      <c r="D401" s="262" t="s">
        <v>1050</v>
      </c>
      <c r="E401" s="263"/>
      <c r="F401" s="171">
        <v>600</v>
      </c>
      <c r="G401" s="171">
        <v>600</v>
      </c>
      <c r="H401" s="171">
        <v>496</v>
      </c>
      <c r="I401" s="171">
        <v>0</v>
      </c>
      <c r="J401" s="171">
        <v>496</v>
      </c>
      <c r="K401" s="171">
        <v>0</v>
      </c>
      <c r="L401" s="187"/>
      <c r="M401" s="188">
        <v>0</v>
      </c>
      <c r="N401" s="171">
        <v>0</v>
      </c>
      <c r="O401" s="171">
        <v>104</v>
      </c>
    </row>
    <row r="402" spans="1:15" ht="27" customHeight="1" x14ac:dyDescent="0.2">
      <c r="A402" s="268"/>
      <c r="B402" s="288"/>
      <c r="C402" s="286"/>
      <c r="D402" s="319" t="s">
        <v>1049</v>
      </c>
      <c r="E402" s="320"/>
      <c r="F402" s="148">
        <v>600</v>
      </c>
      <c r="G402" s="148">
        <v>600</v>
      </c>
      <c r="H402" s="148">
        <v>600</v>
      </c>
      <c r="I402" s="148">
        <v>0</v>
      </c>
      <c r="J402" s="148">
        <v>600</v>
      </c>
      <c r="K402" s="148">
        <v>0</v>
      </c>
      <c r="L402" s="166"/>
      <c r="M402" s="150">
        <v>0</v>
      </c>
      <c r="N402" s="148">
        <v>0</v>
      </c>
      <c r="O402" s="148">
        <v>0</v>
      </c>
    </row>
    <row r="403" spans="1:15" ht="39.9" customHeight="1" x14ac:dyDescent="0.2">
      <c r="A403" s="269"/>
      <c r="B403" s="287" t="s">
        <v>303</v>
      </c>
      <c r="C403" s="331" t="s">
        <v>662</v>
      </c>
      <c r="D403" s="262" t="s">
        <v>1188</v>
      </c>
      <c r="E403" s="263"/>
      <c r="F403" s="145">
        <v>70000</v>
      </c>
      <c r="G403" s="145">
        <v>20000</v>
      </c>
      <c r="H403" s="145">
        <v>19819</v>
      </c>
      <c r="I403" s="145">
        <v>0</v>
      </c>
      <c r="J403" s="145">
        <v>19818</v>
      </c>
      <c r="K403" s="145">
        <v>0</v>
      </c>
      <c r="L403" s="165"/>
      <c r="M403" s="147">
        <v>0</v>
      </c>
      <c r="N403" s="145">
        <v>1</v>
      </c>
      <c r="O403" s="145">
        <v>181</v>
      </c>
    </row>
    <row r="404" spans="1:15" ht="27" customHeight="1" x14ac:dyDescent="0.2">
      <c r="A404" s="269"/>
      <c r="B404" s="326"/>
      <c r="C404" s="331"/>
      <c r="D404" s="484" t="s">
        <v>665</v>
      </c>
      <c r="E404" s="485"/>
      <c r="F404" s="160">
        <v>0</v>
      </c>
      <c r="G404" s="160">
        <v>40000</v>
      </c>
      <c r="H404" s="160">
        <v>40000</v>
      </c>
      <c r="I404" s="160">
        <v>0</v>
      </c>
      <c r="J404" s="160">
        <v>40000</v>
      </c>
      <c r="K404" s="160">
        <v>0</v>
      </c>
      <c r="L404" s="172"/>
      <c r="M404" s="162">
        <v>0</v>
      </c>
      <c r="N404" s="160">
        <v>0</v>
      </c>
      <c r="O404" s="160">
        <v>0</v>
      </c>
    </row>
    <row r="405" spans="1:15" ht="15" customHeight="1" x14ac:dyDescent="0.15">
      <c r="A405" s="269"/>
      <c r="B405" s="326"/>
      <c r="C405" s="331"/>
      <c r="D405" s="335" t="s">
        <v>1188</v>
      </c>
      <c r="E405" s="336"/>
      <c r="F405" s="386">
        <v>0</v>
      </c>
      <c r="G405" s="386">
        <v>40000</v>
      </c>
      <c r="H405" s="386">
        <v>0</v>
      </c>
      <c r="I405" s="386">
        <v>0</v>
      </c>
      <c r="J405" s="386">
        <v>0</v>
      </c>
      <c r="K405" s="386">
        <v>0</v>
      </c>
      <c r="L405" s="486"/>
      <c r="M405" s="393">
        <v>0</v>
      </c>
      <c r="N405" s="386">
        <v>0</v>
      </c>
      <c r="O405" s="219">
        <v>40000</v>
      </c>
    </row>
    <row r="406" spans="1:15" ht="27" customHeight="1" x14ac:dyDescent="0.2">
      <c r="A406" s="269"/>
      <c r="B406" s="288"/>
      <c r="C406" s="286"/>
      <c r="D406" s="264"/>
      <c r="E406" s="265"/>
      <c r="F406" s="397"/>
      <c r="G406" s="397"/>
      <c r="H406" s="397"/>
      <c r="I406" s="397"/>
      <c r="J406" s="397"/>
      <c r="K406" s="397"/>
      <c r="L406" s="487"/>
      <c r="M406" s="398"/>
      <c r="N406" s="397"/>
      <c r="O406" s="220" t="s">
        <v>663</v>
      </c>
    </row>
    <row r="407" spans="1:15" ht="27" customHeight="1" x14ac:dyDescent="0.2">
      <c r="A407" s="269"/>
      <c r="B407" s="287" t="s">
        <v>303</v>
      </c>
      <c r="C407" s="331" t="s">
        <v>456</v>
      </c>
      <c r="D407" s="262" t="s">
        <v>455</v>
      </c>
      <c r="E407" s="263"/>
      <c r="F407" s="145">
        <v>38000</v>
      </c>
      <c r="G407" s="145">
        <v>42400</v>
      </c>
      <c r="H407" s="145">
        <v>42400</v>
      </c>
      <c r="I407" s="145">
        <v>0</v>
      </c>
      <c r="J407" s="145">
        <v>0</v>
      </c>
      <c r="K407" s="145">
        <v>18400</v>
      </c>
      <c r="L407" s="165"/>
      <c r="M407" s="147">
        <v>0</v>
      </c>
      <c r="N407" s="145">
        <v>24000</v>
      </c>
      <c r="O407" s="145">
        <v>0</v>
      </c>
    </row>
    <row r="408" spans="1:15" ht="27" customHeight="1" x14ac:dyDescent="0.2">
      <c r="A408" s="269"/>
      <c r="B408" s="288"/>
      <c r="C408" s="286"/>
      <c r="D408" s="264"/>
      <c r="E408" s="265"/>
      <c r="F408" s="148">
        <v>13000</v>
      </c>
      <c r="G408" s="148">
        <v>27000</v>
      </c>
      <c r="H408" s="148">
        <v>27000</v>
      </c>
      <c r="I408" s="148">
        <v>0</v>
      </c>
      <c r="J408" s="148">
        <v>0</v>
      </c>
      <c r="K408" s="148">
        <v>14000</v>
      </c>
      <c r="L408" s="166"/>
      <c r="M408" s="150">
        <v>0</v>
      </c>
      <c r="N408" s="148">
        <v>13000</v>
      </c>
      <c r="O408" s="148">
        <v>0</v>
      </c>
    </row>
    <row r="409" spans="1:15" ht="21.9" customHeight="1" x14ac:dyDescent="0.2">
      <c r="A409" s="269"/>
      <c r="B409" s="287" t="s">
        <v>303</v>
      </c>
      <c r="C409" s="331" t="s">
        <v>457</v>
      </c>
      <c r="D409" s="332" t="s">
        <v>379</v>
      </c>
      <c r="E409" s="333"/>
      <c r="F409" s="145">
        <v>175</v>
      </c>
      <c r="G409" s="145">
        <v>175</v>
      </c>
      <c r="H409" s="145">
        <v>175</v>
      </c>
      <c r="I409" s="145">
        <v>0</v>
      </c>
      <c r="J409" s="145">
        <v>0</v>
      </c>
      <c r="K409" s="145">
        <v>0</v>
      </c>
      <c r="L409" s="165"/>
      <c r="M409" s="147">
        <v>0</v>
      </c>
      <c r="N409" s="145">
        <v>175</v>
      </c>
      <c r="O409" s="145">
        <v>0</v>
      </c>
    </row>
    <row r="410" spans="1:15" ht="21.75" customHeight="1" x14ac:dyDescent="0.2">
      <c r="A410" s="269"/>
      <c r="B410" s="288"/>
      <c r="C410" s="286"/>
      <c r="D410" s="315"/>
      <c r="E410" s="316"/>
      <c r="F410" s="148">
        <v>300</v>
      </c>
      <c r="G410" s="148">
        <v>300</v>
      </c>
      <c r="H410" s="148">
        <v>300</v>
      </c>
      <c r="I410" s="148">
        <v>0</v>
      </c>
      <c r="J410" s="148">
        <v>0</v>
      </c>
      <c r="K410" s="148">
        <v>0</v>
      </c>
      <c r="L410" s="166"/>
      <c r="M410" s="150">
        <v>0</v>
      </c>
      <c r="N410" s="148">
        <v>300</v>
      </c>
      <c r="O410" s="148">
        <v>0</v>
      </c>
    </row>
    <row r="411" spans="1:15" ht="27" customHeight="1" x14ac:dyDescent="0.2">
      <c r="A411" s="317"/>
      <c r="B411" s="287" t="s">
        <v>113</v>
      </c>
      <c r="C411" s="285" t="s">
        <v>191</v>
      </c>
      <c r="D411" s="262" t="s">
        <v>1043</v>
      </c>
      <c r="E411" s="263"/>
      <c r="F411" s="157">
        <v>8000</v>
      </c>
      <c r="G411" s="157">
        <v>8000</v>
      </c>
      <c r="H411" s="157">
        <v>7964</v>
      </c>
      <c r="I411" s="157">
        <v>0</v>
      </c>
      <c r="J411" s="157">
        <v>0</v>
      </c>
      <c r="K411" s="157">
        <v>7900</v>
      </c>
      <c r="L411" s="158"/>
      <c r="M411" s="159">
        <v>0</v>
      </c>
      <c r="N411" s="157">
        <v>64</v>
      </c>
      <c r="O411" s="157">
        <v>36</v>
      </c>
    </row>
    <row r="412" spans="1:15" ht="27" customHeight="1" x14ac:dyDescent="0.2">
      <c r="A412" s="361"/>
      <c r="B412" s="288"/>
      <c r="C412" s="286"/>
      <c r="D412" s="319" t="s">
        <v>1042</v>
      </c>
      <c r="E412" s="320"/>
      <c r="F412" s="154">
        <v>17750</v>
      </c>
      <c r="G412" s="154">
        <v>28750</v>
      </c>
      <c r="H412" s="148">
        <v>28721</v>
      </c>
      <c r="I412" s="148">
        <v>0</v>
      </c>
      <c r="J412" s="148">
        <v>0</v>
      </c>
      <c r="K412" s="148">
        <v>28700</v>
      </c>
      <c r="L412" s="164"/>
      <c r="M412" s="150">
        <v>0</v>
      </c>
      <c r="N412" s="148">
        <v>21</v>
      </c>
      <c r="O412" s="148">
        <v>29</v>
      </c>
    </row>
    <row r="413" spans="1:15" ht="39.9" customHeight="1" x14ac:dyDescent="0.2">
      <c r="A413" s="325" t="s">
        <v>130</v>
      </c>
      <c r="B413" s="334" t="s">
        <v>113</v>
      </c>
      <c r="C413" s="327" t="s">
        <v>276</v>
      </c>
      <c r="D413" s="335" t="s">
        <v>1044</v>
      </c>
      <c r="E413" s="336"/>
      <c r="F413" s="160">
        <v>28484</v>
      </c>
      <c r="G413" s="160">
        <v>28667</v>
      </c>
      <c r="H413" s="160">
        <v>28665</v>
      </c>
      <c r="I413" s="160">
        <v>0</v>
      </c>
      <c r="J413" s="160">
        <v>21515</v>
      </c>
      <c r="K413" s="160">
        <v>0</v>
      </c>
      <c r="L413" s="161"/>
      <c r="M413" s="162">
        <v>0</v>
      </c>
      <c r="N413" s="160">
        <v>7150</v>
      </c>
      <c r="O413" s="160">
        <v>2</v>
      </c>
    </row>
    <row r="414" spans="1:15" ht="27" customHeight="1" x14ac:dyDescent="0.2">
      <c r="A414" s="268"/>
      <c r="B414" s="294"/>
      <c r="C414" s="328"/>
      <c r="D414" s="319" t="s">
        <v>380</v>
      </c>
      <c r="E414" s="320"/>
      <c r="F414" s="154">
        <v>21656</v>
      </c>
      <c r="G414" s="154">
        <v>21656</v>
      </c>
      <c r="H414" s="154">
        <v>20439</v>
      </c>
      <c r="I414" s="154">
        <v>0</v>
      </c>
      <c r="J414" s="154">
        <v>15345</v>
      </c>
      <c r="K414" s="154">
        <v>0</v>
      </c>
      <c r="L414" s="170"/>
      <c r="M414" s="156">
        <v>0</v>
      </c>
      <c r="N414" s="154">
        <v>5094</v>
      </c>
      <c r="O414" s="154">
        <v>1217</v>
      </c>
    </row>
    <row r="415" spans="1:15" ht="20.100000000000001" customHeight="1" x14ac:dyDescent="0.2">
      <c r="A415" s="325"/>
      <c r="B415" s="287" t="s">
        <v>113</v>
      </c>
      <c r="C415" s="285" t="s">
        <v>381</v>
      </c>
      <c r="D415" s="262" t="s">
        <v>1257</v>
      </c>
      <c r="E415" s="263"/>
      <c r="F415" s="295">
        <v>4970</v>
      </c>
      <c r="G415" s="295">
        <v>4970</v>
      </c>
      <c r="H415" s="295">
        <v>4970</v>
      </c>
      <c r="I415" s="295">
        <v>0</v>
      </c>
      <c r="J415" s="295">
        <v>2485</v>
      </c>
      <c r="K415" s="295">
        <v>2300</v>
      </c>
      <c r="L415" s="380"/>
      <c r="M415" s="323">
        <v>0</v>
      </c>
      <c r="N415" s="295">
        <v>185</v>
      </c>
      <c r="O415" s="295">
        <v>0</v>
      </c>
    </row>
    <row r="416" spans="1:15" ht="20.100000000000001" customHeight="1" x14ac:dyDescent="0.2">
      <c r="A416" s="268"/>
      <c r="B416" s="326"/>
      <c r="C416" s="331"/>
      <c r="D416" s="484"/>
      <c r="E416" s="485"/>
      <c r="F416" s="417"/>
      <c r="G416" s="417"/>
      <c r="H416" s="417"/>
      <c r="I416" s="417"/>
      <c r="J416" s="417"/>
      <c r="K416" s="417"/>
      <c r="L416" s="382"/>
      <c r="M416" s="420"/>
      <c r="N416" s="417"/>
      <c r="O416" s="417"/>
    </row>
    <row r="417" spans="1:15" ht="27" customHeight="1" x14ac:dyDescent="0.2">
      <c r="A417" s="269"/>
      <c r="B417" s="326"/>
      <c r="C417" s="331"/>
      <c r="D417" s="340" t="s">
        <v>1255</v>
      </c>
      <c r="E417" s="341"/>
      <c r="F417" s="181">
        <v>7210</v>
      </c>
      <c r="G417" s="181">
        <v>7210</v>
      </c>
      <c r="H417" s="181">
        <v>7210</v>
      </c>
      <c r="I417" s="181">
        <v>0</v>
      </c>
      <c r="J417" s="181">
        <v>3605</v>
      </c>
      <c r="K417" s="181">
        <v>3500</v>
      </c>
      <c r="L417" s="185"/>
      <c r="M417" s="186">
        <v>0</v>
      </c>
      <c r="N417" s="181">
        <v>105</v>
      </c>
      <c r="O417" s="181">
        <v>0</v>
      </c>
    </row>
    <row r="418" spans="1:15" ht="27" customHeight="1" x14ac:dyDescent="0.2">
      <c r="A418" s="269"/>
      <c r="B418" s="326"/>
      <c r="C418" s="286"/>
      <c r="D418" s="264" t="s">
        <v>1256</v>
      </c>
      <c r="E418" s="265"/>
      <c r="F418" s="167">
        <v>0</v>
      </c>
      <c r="G418" s="167">
        <v>13510</v>
      </c>
      <c r="H418" s="167">
        <v>13510</v>
      </c>
      <c r="I418" s="167">
        <v>0</v>
      </c>
      <c r="J418" s="167">
        <v>6755</v>
      </c>
      <c r="K418" s="167">
        <v>0</v>
      </c>
      <c r="L418" s="221"/>
      <c r="M418" s="169">
        <v>0</v>
      </c>
      <c r="N418" s="167">
        <v>6755</v>
      </c>
      <c r="O418" s="167">
        <v>0</v>
      </c>
    </row>
    <row r="419" spans="1:15" ht="27" customHeight="1" x14ac:dyDescent="0.2">
      <c r="A419" s="36"/>
      <c r="B419" s="287" t="s">
        <v>113</v>
      </c>
      <c r="C419" s="344" t="s">
        <v>304</v>
      </c>
      <c r="D419" s="468" t="s">
        <v>284</v>
      </c>
      <c r="E419" s="469"/>
      <c r="F419" s="145">
        <v>10500</v>
      </c>
      <c r="G419" s="157">
        <v>10500</v>
      </c>
      <c r="H419" s="157">
        <v>3170</v>
      </c>
      <c r="I419" s="157">
        <v>0</v>
      </c>
      <c r="J419" s="157">
        <v>3170</v>
      </c>
      <c r="K419" s="157">
        <v>0</v>
      </c>
      <c r="L419" s="158"/>
      <c r="M419" s="159">
        <v>0</v>
      </c>
      <c r="N419" s="157">
        <v>0</v>
      </c>
      <c r="O419" s="157">
        <v>7330</v>
      </c>
    </row>
    <row r="420" spans="1:15" ht="27" customHeight="1" x14ac:dyDescent="0.2">
      <c r="A420" s="36"/>
      <c r="B420" s="288"/>
      <c r="C420" s="345"/>
      <c r="D420" s="482"/>
      <c r="E420" s="483"/>
      <c r="F420" s="148">
        <v>10500</v>
      </c>
      <c r="G420" s="154">
        <v>10500</v>
      </c>
      <c r="H420" s="154">
        <v>6113</v>
      </c>
      <c r="I420" s="154">
        <v>0</v>
      </c>
      <c r="J420" s="154">
        <v>6113</v>
      </c>
      <c r="K420" s="154">
        <v>0</v>
      </c>
      <c r="L420" s="170"/>
      <c r="M420" s="156">
        <v>0</v>
      </c>
      <c r="N420" s="154">
        <v>0</v>
      </c>
      <c r="O420" s="154">
        <v>4387</v>
      </c>
    </row>
    <row r="421" spans="1:15" ht="27" customHeight="1" x14ac:dyDescent="0.2">
      <c r="A421" s="36"/>
      <c r="B421" s="287" t="s">
        <v>113</v>
      </c>
      <c r="C421" s="344" t="s">
        <v>458</v>
      </c>
      <c r="D421" s="262" t="s">
        <v>323</v>
      </c>
      <c r="E421" s="263"/>
      <c r="F421" s="157">
        <v>15000</v>
      </c>
      <c r="G421" s="157">
        <v>15000</v>
      </c>
      <c r="H421" s="157">
        <v>0</v>
      </c>
      <c r="I421" s="157">
        <v>0</v>
      </c>
      <c r="J421" s="157">
        <v>0</v>
      </c>
      <c r="K421" s="157">
        <v>0</v>
      </c>
      <c r="L421" s="158"/>
      <c r="M421" s="159">
        <v>0</v>
      </c>
      <c r="N421" s="157">
        <v>0</v>
      </c>
      <c r="O421" s="157">
        <v>15000</v>
      </c>
    </row>
    <row r="422" spans="1:15" ht="27" customHeight="1" x14ac:dyDescent="0.2">
      <c r="A422" s="36"/>
      <c r="B422" s="288"/>
      <c r="C422" s="345"/>
      <c r="D422" s="264"/>
      <c r="E422" s="265"/>
      <c r="F422" s="154">
        <v>15000</v>
      </c>
      <c r="G422" s="154">
        <v>15000</v>
      </c>
      <c r="H422" s="154">
        <v>0</v>
      </c>
      <c r="I422" s="154">
        <v>0</v>
      </c>
      <c r="J422" s="154">
        <v>0</v>
      </c>
      <c r="K422" s="154">
        <v>0</v>
      </c>
      <c r="L422" s="170"/>
      <c r="M422" s="156">
        <v>0</v>
      </c>
      <c r="N422" s="154">
        <v>0</v>
      </c>
      <c r="O422" s="154">
        <v>15000</v>
      </c>
    </row>
    <row r="423" spans="1:15" ht="55.5" customHeight="1" x14ac:dyDescent="0.2">
      <c r="A423" s="325"/>
      <c r="B423" s="287" t="s">
        <v>114</v>
      </c>
      <c r="C423" s="344" t="s">
        <v>192</v>
      </c>
      <c r="D423" s="337" t="s">
        <v>1051</v>
      </c>
      <c r="E423" s="338"/>
      <c r="F423" s="157">
        <v>3000</v>
      </c>
      <c r="G423" s="157">
        <v>3000</v>
      </c>
      <c r="H423" s="157">
        <v>3000</v>
      </c>
      <c r="I423" s="157">
        <v>0</v>
      </c>
      <c r="J423" s="157">
        <v>0</v>
      </c>
      <c r="K423" s="157">
        <v>0</v>
      </c>
      <c r="L423" s="158"/>
      <c r="M423" s="159">
        <v>0</v>
      </c>
      <c r="N423" s="157">
        <v>3000</v>
      </c>
      <c r="O423" s="157">
        <v>0</v>
      </c>
    </row>
    <row r="424" spans="1:15" ht="27" customHeight="1" x14ac:dyDescent="0.2">
      <c r="A424" s="371"/>
      <c r="B424" s="288"/>
      <c r="C424" s="345"/>
      <c r="D424" s="291" t="s">
        <v>666</v>
      </c>
      <c r="E424" s="292"/>
      <c r="F424" s="154">
        <v>3000</v>
      </c>
      <c r="G424" s="154">
        <v>3000</v>
      </c>
      <c r="H424" s="154">
        <v>3000</v>
      </c>
      <c r="I424" s="154">
        <v>0</v>
      </c>
      <c r="J424" s="154">
        <v>0</v>
      </c>
      <c r="K424" s="154">
        <v>0</v>
      </c>
      <c r="L424" s="170"/>
      <c r="M424" s="156">
        <v>0</v>
      </c>
      <c r="N424" s="154">
        <v>3000</v>
      </c>
      <c r="O424" s="154">
        <v>0</v>
      </c>
    </row>
    <row r="425" spans="1:15" ht="27" customHeight="1" x14ac:dyDescent="0.2">
      <c r="A425" s="318" t="s">
        <v>129</v>
      </c>
      <c r="B425" s="293" t="s">
        <v>324</v>
      </c>
      <c r="C425" s="285" t="s">
        <v>346</v>
      </c>
      <c r="D425" s="262" t="s">
        <v>1052</v>
      </c>
      <c r="E425" s="263"/>
      <c r="F425" s="145">
        <v>7700</v>
      </c>
      <c r="G425" s="145">
        <v>4400</v>
      </c>
      <c r="H425" s="157">
        <v>3390</v>
      </c>
      <c r="I425" s="157">
        <v>0</v>
      </c>
      <c r="J425" s="157">
        <v>0</v>
      </c>
      <c r="K425" s="157">
        <v>0</v>
      </c>
      <c r="L425" s="163"/>
      <c r="M425" s="159">
        <v>0</v>
      </c>
      <c r="N425" s="157">
        <v>3390</v>
      </c>
      <c r="O425" s="157">
        <v>1010</v>
      </c>
    </row>
    <row r="426" spans="1:15" ht="27" customHeight="1" x14ac:dyDescent="0.2">
      <c r="A426" s="317"/>
      <c r="B426" s="294"/>
      <c r="C426" s="286"/>
      <c r="D426" s="319" t="s">
        <v>667</v>
      </c>
      <c r="E426" s="320"/>
      <c r="F426" s="148">
        <v>7984</v>
      </c>
      <c r="G426" s="148">
        <v>3456</v>
      </c>
      <c r="H426" s="148">
        <v>3289</v>
      </c>
      <c r="I426" s="148">
        <v>0</v>
      </c>
      <c r="J426" s="148">
        <v>0</v>
      </c>
      <c r="K426" s="148">
        <v>0</v>
      </c>
      <c r="L426" s="170"/>
      <c r="M426" s="150">
        <v>0</v>
      </c>
      <c r="N426" s="148">
        <v>3289</v>
      </c>
      <c r="O426" s="148">
        <v>167</v>
      </c>
    </row>
    <row r="427" spans="1:15" ht="27" customHeight="1" x14ac:dyDescent="0.2">
      <c r="A427" s="36"/>
      <c r="B427" s="293" t="s">
        <v>324</v>
      </c>
      <c r="C427" s="285" t="s">
        <v>233</v>
      </c>
      <c r="D427" s="262" t="s">
        <v>1053</v>
      </c>
      <c r="E427" s="263"/>
      <c r="F427" s="145">
        <v>300</v>
      </c>
      <c r="G427" s="145">
        <v>300</v>
      </c>
      <c r="H427" s="145">
        <v>0</v>
      </c>
      <c r="I427" s="145">
        <v>0</v>
      </c>
      <c r="J427" s="145">
        <v>0</v>
      </c>
      <c r="K427" s="145">
        <v>0</v>
      </c>
      <c r="L427" s="165"/>
      <c r="M427" s="147">
        <v>0</v>
      </c>
      <c r="N427" s="145">
        <v>0</v>
      </c>
      <c r="O427" s="145">
        <v>300</v>
      </c>
    </row>
    <row r="428" spans="1:15" ht="27" customHeight="1" x14ac:dyDescent="0.2">
      <c r="A428" s="36"/>
      <c r="B428" s="294"/>
      <c r="C428" s="345"/>
      <c r="D428" s="264"/>
      <c r="E428" s="265"/>
      <c r="F428" s="148">
        <v>300</v>
      </c>
      <c r="G428" s="148">
        <v>300</v>
      </c>
      <c r="H428" s="148">
        <v>0</v>
      </c>
      <c r="I428" s="148">
        <v>0</v>
      </c>
      <c r="J428" s="148">
        <v>0</v>
      </c>
      <c r="K428" s="148">
        <v>0</v>
      </c>
      <c r="L428" s="149"/>
      <c r="M428" s="150">
        <v>0</v>
      </c>
      <c r="N428" s="148">
        <v>0</v>
      </c>
      <c r="O428" s="148">
        <v>300</v>
      </c>
    </row>
    <row r="429" spans="1:15" ht="15" customHeight="1" x14ac:dyDescent="0.15">
      <c r="A429" s="36"/>
      <c r="B429" s="293" t="s">
        <v>324</v>
      </c>
      <c r="C429" s="285" t="s">
        <v>668</v>
      </c>
      <c r="D429" s="262" t="s">
        <v>1054</v>
      </c>
      <c r="E429" s="263"/>
      <c r="F429" s="295">
        <v>55972</v>
      </c>
      <c r="G429" s="295">
        <v>55972</v>
      </c>
      <c r="H429" s="295">
        <v>8965</v>
      </c>
      <c r="I429" s="295">
        <v>0</v>
      </c>
      <c r="J429" s="295">
        <v>4931</v>
      </c>
      <c r="K429" s="295">
        <v>4000</v>
      </c>
      <c r="L429" s="380"/>
      <c r="M429" s="323">
        <v>0</v>
      </c>
      <c r="N429" s="295">
        <v>34</v>
      </c>
      <c r="O429" s="222">
        <v>47007</v>
      </c>
    </row>
    <row r="430" spans="1:15" ht="27" customHeight="1" x14ac:dyDescent="0.2">
      <c r="A430" s="36"/>
      <c r="B430" s="334"/>
      <c r="C430" s="331"/>
      <c r="D430" s="335"/>
      <c r="E430" s="336"/>
      <c r="F430" s="377"/>
      <c r="G430" s="377"/>
      <c r="H430" s="377"/>
      <c r="I430" s="377"/>
      <c r="J430" s="377"/>
      <c r="K430" s="377"/>
      <c r="L430" s="381"/>
      <c r="M430" s="383"/>
      <c r="N430" s="377"/>
      <c r="O430" s="223" t="s">
        <v>700</v>
      </c>
    </row>
    <row r="431" spans="1:15" ht="27" customHeight="1" x14ac:dyDescent="0.2">
      <c r="A431" s="36"/>
      <c r="B431" s="334"/>
      <c r="C431" s="331"/>
      <c r="D431" s="484" t="s">
        <v>1055</v>
      </c>
      <c r="E431" s="485"/>
      <c r="F431" s="160">
        <v>0</v>
      </c>
      <c r="G431" s="160">
        <v>17176</v>
      </c>
      <c r="H431" s="171">
        <v>10505</v>
      </c>
      <c r="I431" s="171">
        <v>0</v>
      </c>
      <c r="J431" s="171">
        <v>5778</v>
      </c>
      <c r="K431" s="171">
        <v>4700</v>
      </c>
      <c r="L431" s="187"/>
      <c r="M431" s="188">
        <v>0</v>
      </c>
      <c r="N431" s="171">
        <v>27</v>
      </c>
      <c r="O431" s="171">
        <v>6671</v>
      </c>
    </row>
    <row r="432" spans="1:15" ht="15" customHeight="1" x14ac:dyDescent="0.15">
      <c r="A432" s="36"/>
      <c r="B432" s="334"/>
      <c r="C432" s="331"/>
      <c r="D432" s="335" t="s">
        <v>1056</v>
      </c>
      <c r="E432" s="336"/>
      <c r="F432" s="387">
        <v>22000</v>
      </c>
      <c r="G432" s="387">
        <v>22000</v>
      </c>
      <c r="H432" s="386">
        <v>4824</v>
      </c>
      <c r="I432" s="386">
        <v>0</v>
      </c>
      <c r="J432" s="386">
        <v>2653</v>
      </c>
      <c r="K432" s="386">
        <v>2100</v>
      </c>
      <c r="L432" s="486"/>
      <c r="M432" s="393">
        <v>0</v>
      </c>
      <c r="N432" s="386">
        <v>71</v>
      </c>
      <c r="O432" s="219">
        <v>17176</v>
      </c>
    </row>
    <row r="433" spans="1:16" ht="27" customHeight="1" x14ac:dyDescent="0.2">
      <c r="A433" s="81"/>
      <c r="B433" s="294"/>
      <c r="C433" s="345"/>
      <c r="D433" s="264"/>
      <c r="E433" s="265"/>
      <c r="F433" s="397"/>
      <c r="G433" s="397"/>
      <c r="H433" s="397"/>
      <c r="I433" s="397"/>
      <c r="J433" s="397"/>
      <c r="K433" s="397"/>
      <c r="L433" s="487"/>
      <c r="M433" s="398"/>
      <c r="N433" s="397"/>
      <c r="O433" s="224" t="s">
        <v>669</v>
      </c>
    </row>
    <row r="434" spans="1:16" ht="20.100000000000001" customHeight="1" x14ac:dyDescent="0.2">
      <c r="A434" s="317" t="s">
        <v>129</v>
      </c>
      <c r="B434" s="326" t="s">
        <v>114</v>
      </c>
      <c r="C434" s="331" t="s">
        <v>193</v>
      </c>
      <c r="D434" s="335" t="s">
        <v>1259</v>
      </c>
      <c r="E434" s="336"/>
      <c r="F434" s="377">
        <v>9000</v>
      </c>
      <c r="G434" s="377">
        <v>8293</v>
      </c>
      <c r="H434" s="377">
        <v>8293</v>
      </c>
      <c r="I434" s="377">
        <v>0</v>
      </c>
      <c r="J434" s="377">
        <v>2488</v>
      </c>
      <c r="K434" s="377">
        <v>5800</v>
      </c>
      <c r="L434" s="381"/>
      <c r="M434" s="383">
        <v>0</v>
      </c>
      <c r="N434" s="377">
        <v>5</v>
      </c>
      <c r="O434" s="377">
        <v>0</v>
      </c>
      <c r="P434" s="78"/>
    </row>
    <row r="435" spans="1:16" ht="20.100000000000001" customHeight="1" x14ac:dyDescent="0.2">
      <c r="A435" s="317"/>
      <c r="B435" s="326"/>
      <c r="C435" s="331"/>
      <c r="D435" s="335"/>
      <c r="E435" s="336"/>
      <c r="F435" s="377"/>
      <c r="G435" s="377"/>
      <c r="H435" s="377"/>
      <c r="I435" s="377"/>
      <c r="J435" s="377"/>
      <c r="K435" s="377"/>
      <c r="L435" s="381"/>
      <c r="M435" s="383"/>
      <c r="N435" s="377"/>
      <c r="O435" s="377"/>
      <c r="P435" s="78"/>
    </row>
    <row r="436" spans="1:16" ht="15" customHeight="1" x14ac:dyDescent="0.15">
      <c r="A436" s="36"/>
      <c r="B436" s="326"/>
      <c r="C436" s="331"/>
      <c r="D436" s="335" t="s">
        <v>1057</v>
      </c>
      <c r="E436" s="336"/>
      <c r="F436" s="377">
        <v>0</v>
      </c>
      <c r="G436" s="377">
        <v>7920</v>
      </c>
      <c r="H436" s="377">
        <v>1265</v>
      </c>
      <c r="I436" s="377">
        <v>0</v>
      </c>
      <c r="J436" s="377">
        <v>0</v>
      </c>
      <c r="K436" s="377">
        <v>0</v>
      </c>
      <c r="L436" s="381"/>
      <c r="M436" s="383">
        <v>0</v>
      </c>
      <c r="N436" s="377">
        <v>1265</v>
      </c>
      <c r="O436" s="225">
        <v>6655</v>
      </c>
      <c r="P436" s="78"/>
    </row>
    <row r="437" spans="1:16" ht="27" customHeight="1" x14ac:dyDescent="0.2">
      <c r="A437" s="36"/>
      <c r="B437" s="326"/>
      <c r="C437" s="331"/>
      <c r="D437" s="484"/>
      <c r="E437" s="485"/>
      <c r="F437" s="417"/>
      <c r="G437" s="417"/>
      <c r="H437" s="417"/>
      <c r="I437" s="417"/>
      <c r="J437" s="417"/>
      <c r="K437" s="417"/>
      <c r="L437" s="382"/>
      <c r="M437" s="420"/>
      <c r="N437" s="417"/>
      <c r="O437" s="226" t="s">
        <v>869</v>
      </c>
      <c r="P437" s="78"/>
    </row>
    <row r="438" spans="1:16" ht="15" customHeight="1" x14ac:dyDescent="0.15">
      <c r="A438" s="36"/>
      <c r="B438" s="326"/>
      <c r="C438" s="331"/>
      <c r="D438" s="366" t="s">
        <v>671</v>
      </c>
      <c r="E438" s="367"/>
      <c r="F438" s="386">
        <v>9000</v>
      </c>
      <c r="G438" s="386">
        <v>11000</v>
      </c>
      <c r="H438" s="386">
        <v>3080</v>
      </c>
      <c r="I438" s="386">
        <v>0</v>
      </c>
      <c r="J438" s="386">
        <v>924</v>
      </c>
      <c r="K438" s="386">
        <v>2100</v>
      </c>
      <c r="L438" s="488"/>
      <c r="M438" s="393">
        <v>0</v>
      </c>
      <c r="N438" s="386">
        <v>56</v>
      </c>
      <c r="O438" s="219">
        <v>7920</v>
      </c>
      <c r="P438" s="78"/>
    </row>
    <row r="439" spans="1:16" ht="27" customHeight="1" x14ac:dyDescent="0.2">
      <c r="A439" s="36"/>
      <c r="B439" s="288"/>
      <c r="C439" s="286"/>
      <c r="D439" s="264"/>
      <c r="E439" s="265"/>
      <c r="F439" s="397"/>
      <c r="G439" s="397"/>
      <c r="H439" s="397"/>
      <c r="I439" s="397"/>
      <c r="J439" s="397"/>
      <c r="K439" s="397"/>
      <c r="L439" s="489"/>
      <c r="M439" s="398"/>
      <c r="N439" s="397"/>
      <c r="O439" s="224" t="s">
        <v>670</v>
      </c>
      <c r="P439" s="78"/>
    </row>
    <row r="440" spans="1:16" ht="24" customHeight="1" x14ac:dyDescent="0.2">
      <c r="A440" s="36"/>
      <c r="B440" s="287" t="s">
        <v>115</v>
      </c>
      <c r="C440" s="285" t="s">
        <v>194</v>
      </c>
      <c r="D440" s="262" t="s">
        <v>87</v>
      </c>
      <c r="E440" s="263"/>
      <c r="F440" s="295">
        <v>6431</v>
      </c>
      <c r="G440" s="295">
        <v>6431</v>
      </c>
      <c r="H440" s="295">
        <v>5685</v>
      </c>
      <c r="I440" s="295">
        <v>0</v>
      </c>
      <c r="J440" s="295">
        <v>5195</v>
      </c>
      <c r="K440" s="295">
        <v>0</v>
      </c>
      <c r="L440" s="321"/>
      <c r="M440" s="323">
        <v>0</v>
      </c>
      <c r="N440" s="295">
        <v>490</v>
      </c>
      <c r="O440" s="295">
        <v>746</v>
      </c>
      <c r="P440" s="78"/>
    </row>
    <row r="441" spans="1:16" ht="15" customHeight="1" x14ac:dyDescent="0.2">
      <c r="A441" s="36"/>
      <c r="B441" s="326"/>
      <c r="C441" s="331"/>
      <c r="D441" s="1" t="s">
        <v>330</v>
      </c>
      <c r="E441" s="15" t="s">
        <v>527</v>
      </c>
      <c r="F441" s="378"/>
      <c r="G441" s="378"/>
      <c r="H441" s="378"/>
      <c r="I441" s="378"/>
      <c r="J441" s="378"/>
      <c r="K441" s="378"/>
      <c r="L441" s="490"/>
      <c r="M441" s="384"/>
      <c r="N441" s="378"/>
      <c r="O441" s="378"/>
      <c r="P441" s="78"/>
    </row>
    <row r="442" spans="1:16" ht="15" customHeight="1" x14ac:dyDescent="0.2">
      <c r="A442" s="36"/>
      <c r="B442" s="326"/>
      <c r="C442" s="331"/>
      <c r="D442" s="19" t="s">
        <v>258</v>
      </c>
      <c r="E442" s="25" t="s">
        <v>1058</v>
      </c>
      <c r="F442" s="379"/>
      <c r="G442" s="379"/>
      <c r="H442" s="379"/>
      <c r="I442" s="379"/>
      <c r="J442" s="379"/>
      <c r="K442" s="379"/>
      <c r="L442" s="491"/>
      <c r="M442" s="385"/>
      <c r="N442" s="379"/>
      <c r="O442" s="379"/>
      <c r="P442" s="78"/>
    </row>
    <row r="443" spans="1:16" ht="15" customHeight="1" x14ac:dyDescent="0.2">
      <c r="A443" s="36"/>
      <c r="B443" s="326"/>
      <c r="C443" s="331"/>
      <c r="D443" s="62" t="s">
        <v>330</v>
      </c>
      <c r="E443" s="108" t="s">
        <v>672</v>
      </c>
      <c r="F443" s="386">
        <v>6061</v>
      </c>
      <c r="G443" s="386">
        <v>6107</v>
      </c>
      <c r="H443" s="386">
        <v>5380</v>
      </c>
      <c r="I443" s="386">
        <v>0</v>
      </c>
      <c r="J443" s="386">
        <v>5198</v>
      </c>
      <c r="K443" s="386">
        <v>0</v>
      </c>
      <c r="L443" s="494"/>
      <c r="M443" s="393">
        <v>0</v>
      </c>
      <c r="N443" s="386">
        <v>182</v>
      </c>
      <c r="O443" s="386">
        <v>727</v>
      </c>
      <c r="P443" s="78"/>
    </row>
    <row r="444" spans="1:16" ht="15" customHeight="1" x14ac:dyDescent="0.2">
      <c r="A444" s="36"/>
      <c r="B444" s="288"/>
      <c r="C444" s="286"/>
      <c r="D444" s="2" t="s">
        <v>258</v>
      </c>
      <c r="E444" s="24" t="s">
        <v>673</v>
      </c>
      <c r="F444" s="397"/>
      <c r="G444" s="397"/>
      <c r="H444" s="397"/>
      <c r="I444" s="397"/>
      <c r="J444" s="397"/>
      <c r="K444" s="397"/>
      <c r="L444" s="495"/>
      <c r="M444" s="398"/>
      <c r="N444" s="397"/>
      <c r="O444" s="397"/>
      <c r="P444" s="78"/>
    </row>
    <row r="445" spans="1:16" ht="53.25" customHeight="1" x14ac:dyDescent="0.2">
      <c r="A445" s="317"/>
      <c r="B445" s="287" t="s">
        <v>114</v>
      </c>
      <c r="C445" s="285" t="s">
        <v>195</v>
      </c>
      <c r="D445" s="337" t="s">
        <v>1059</v>
      </c>
      <c r="E445" s="338"/>
      <c r="F445" s="157">
        <v>800</v>
      </c>
      <c r="G445" s="157">
        <v>800</v>
      </c>
      <c r="H445" s="157">
        <v>423</v>
      </c>
      <c r="I445" s="157">
        <v>0</v>
      </c>
      <c r="J445" s="157">
        <v>0</v>
      </c>
      <c r="K445" s="157">
        <v>0</v>
      </c>
      <c r="L445" s="158"/>
      <c r="M445" s="159">
        <v>0</v>
      </c>
      <c r="N445" s="157">
        <v>423</v>
      </c>
      <c r="O445" s="157">
        <v>377</v>
      </c>
      <c r="P445" s="78"/>
    </row>
    <row r="446" spans="1:16" ht="27" customHeight="1" x14ac:dyDescent="0.2">
      <c r="A446" s="317"/>
      <c r="B446" s="288"/>
      <c r="C446" s="286"/>
      <c r="D446" s="319" t="s">
        <v>674</v>
      </c>
      <c r="E446" s="320"/>
      <c r="F446" s="154">
        <v>701</v>
      </c>
      <c r="G446" s="154">
        <v>655</v>
      </c>
      <c r="H446" s="154">
        <v>462</v>
      </c>
      <c r="I446" s="154">
        <v>0</v>
      </c>
      <c r="J446" s="154">
        <v>0</v>
      </c>
      <c r="K446" s="154">
        <v>0</v>
      </c>
      <c r="L446" s="170"/>
      <c r="M446" s="156">
        <v>0</v>
      </c>
      <c r="N446" s="154">
        <v>462</v>
      </c>
      <c r="O446" s="154">
        <v>193</v>
      </c>
      <c r="P446" s="78"/>
    </row>
    <row r="447" spans="1:16" ht="27" customHeight="1" x14ac:dyDescent="0.2">
      <c r="A447" s="36"/>
      <c r="B447" s="287" t="s">
        <v>114</v>
      </c>
      <c r="C447" s="344" t="s">
        <v>459</v>
      </c>
      <c r="D447" s="262" t="s">
        <v>382</v>
      </c>
      <c r="E447" s="263"/>
      <c r="F447" s="145">
        <v>481</v>
      </c>
      <c r="G447" s="145">
        <v>481</v>
      </c>
      <c r="H447" s="145">
        <v>325</v>
      </c>
      <c r="I447" s="145">
        <v>0</v>
      </c>
      <c r="J447" s="145">
        <v>0</v>
      </c>
      <c r="K447" s="145">
        <v>0</v>
      </c>
      <c r="L447" s="165"/>
      <c r="M447" s="147">
        <v>0</v>
      </c>
      <c r="N447" s="145">
        <v>325</v>
      </c>
      <c r="O447" s="145">
        <v>156</v>
      </c>
    </row>
    <row r="448" spans="1:16" ht="27" customHeight="1" x14ac:dyDescent="0.2">
      <c r="A448" s="36"/>
      <c r="B448" s="288"/>
      <c r="C448" s="345"/>
      <c r="D448" s="264"/>
      <c r="E448" s="265"/>
      <c r="F448" s="148">
        <v>481</v>
      </c>
      <c r="G448" s="148">
        <v>481</v>
      </c>
      <c r="H448" s="148">
        <v>336</v>
      </c>
      <c r="I448" s="148">
        <v>0</v>
      </c>
      <c r="J448" s="148">
        <v>0</v>
      </c>
      <c r="K448" s="148">
        <v>0</v>
      </c>
      <c r="L448" s="166"/>
      <c r="M448" s="150">
        <v>0</v>
      </c>
      <c r="N448" s="148">
        <v>336</v>
      </c>
      <c r="O448" s="148">
        <v>145</v>
      </c>
    </row>
    <row r="449" spans="1:16" ht="60" customHeight="1" x14ac:dyDescent="0.2">
      <c r="A449" s="36"/>
      <c r="B449" s="287" t="s">
        <v>114</v>
      </c>
      <c r="C449" s="285" t="s">
        <v>196</v>
      </c>
      <c r="D449" s="337" t="s">
        <v>1061</v>
      </c>
      <c r="E449" s="338"/>
      <c r="F449" s="145">
        <v>14899</v>
      </c>
      <c r="G449" s="145">
        <v>14199</v>
      </c>
      <c r="H449" s="145">
        <v>12093</v>
      </c>
      <c r="I449" s="145">
        <v>0</v>
      </c>
      <c r="J449" s="145">
        <v>9413</v>
      </c>
      <c r="K449" s="145">
        <v>0</v>
      </c>
      <c r="L449" s="146"/>
      <c r="M449" s="147">
        <v>0</v>
      </c>
      <c r="N449" s="145">
        <v>2680</v>
      </c>
      <c r="O449" s="145">
        <v>2106</v>
      </c>
      <c r="P449" s="78"/>
    </row>
    <row r="450" spans="1:16" ht="60" customHeight="1" x14ac:dyDescent="0.2">
      <c r="A450" s="36"/>
      <c r="B450" s="288"/>
      <c r="C450" s="286"/>
      <c r="D450" s="291" t="s">
        <v>552</v>
      </c>
      <c r="E450" s="292"/>
      <c r="F450" s="148">
        <v>20268</v>
      </c>
      <c r="G450" s="148">
        <v>20165</v>
      </c>
      <c r="H450" s="148">
        <v>15593</v>
      </c>
      <c r="I450" s="148">
        <v>0</v>
      </c>
      <c r="J450" s="148">
        <v>9521</v>
      </c>
      <c r="K450" s="148">
        <v>0</v>
      </c>
      <c r="L450" s="164"/>
      <c r="M450" s="150">
        <v>0</v>
      </c>
      <c r="N450" s="148">
        <v>6072</v>
      </c>
      <c r="O450" s="148">
        <v>4572</v>
      </c>
      <c r="P450" s="78"/>
    </row>
    <row r="451" spans="1:16" ht="15" customHeight="1" x14ac:dyDescent="0.15">
      <c r="A451" s="36"/>
      <c r="B451" s="287" t="s">
        <v>114</v>
      </c>
      <c r="C451" s="344" t="s">
        <v>676</v>
      </c>
      <c r="D451" s="262" t="s">
        <v>1260</v>
      </c>
      <c r="E451" s="263"/>
      <c r="F451" s="295">
        <v>0</v>
      </c>
      <c r="G451" s="295">
        <v>8954</v>
      </c>
      <c r="H451" s="295">
        <v>0</v>
      </c>
      <c r="I451" s="295">
        <v>0</v>
      </c>
      <c r="J451" s="295">
        <v>0</v>
      </c>
      <c r="K451" s="295">
        <v>0</v>
      </c>
      <c r="L451" s="380"/>
      <c r="M451" s="323">
        <v>0</v>
      </c>
      <c r="N451" s="295">
        <v>0</v>
      </c>
      <c r="O451" s="222">
        <v>8954</v>
      </c>
    </row>
    <row r="452" spans="1:16" ht="27" customHeight="1" x14ac:dyDescent="0.2">
      <c r="A452" s="36"/>
      <c r="B452" s="326"/>
      <c r="C452" s="372"/>
      <c r="D452" s="335"/>
      <c r="E452" s="336"/>
      <c r="F452" s="417"/>
      <c r="G452" s="417"/>
      <c r="H452" s="417"/>
      <c r="I452" s="417"/>
      <c r="J452" s="417"/>
      <c r="K452" s="417"/>
      <c r="L452" s="382"/>
      <c r="M452" s="420"/>
      <c r="N452" s="417"/>
      <c r="O452" s="223" t="s">
        <v>675</v>
      </c>
    </row>
    <row r="453" spans="1:16" ht="13.5" customHeight="1" x14ac:dyDescent="0.2">
      <c r="A453" s="36"/>
      <c r="B453" s="326"/>
      <c r="C453" s="372"/>
      <c r="D453" s="366" t="s">
        <v>1060</v>
      </c>
      <c r="E453" s="367"/>
      <c r="F453" s="386">
        <v>0</v>
      </c>
      <c r="G453" s="386">
        <v>8580</v>
      </c>
      <c r="H453" s="386">
        <v>7590</v>
      </c>
      <c r="I453" s="386">
        <v>0</v>
      </c>
      <c r="J453" s="386">
        <v>0</v>
      </c>
      <c r="K453" s="386">
        <v>7500</v>
      </c>
      <c r="L453" s="492"/>
      <c r="M453" s="393">
        <v>0</v>
      </c>
      <c r="N453" s="386">
        <v>90</v>
      </c>
      <c r="O453" s="386">
        <v>990</v>
      </c>
    </row>
    <row r="454" spans="1:16" ht="13.5" customHeight="1" x14ac:dyDescent="0.2">
      <c r="A454" s="36"/>
      <c r="B454" s="288"/>
      <c r="C454" s="345"/>
      <c r="D454" s="264"/>
      <c r="E454" s="265"/>
      <c r="F454" s="397"/>
      <c r="G454" s="397"/>
      <c r="H454" s="397"/>
      <c r="I454" s="397"/>
      <c r="J454" s="397"/>
      <c r="K454" s="397"/>
      <c r="L454" s="493"/>
      <c r="M454" s="398"/>
      <c r="N454" s="397"/>
      <c r="O454" s="397"/>
    </row>
    <row r="455" spans="1:16" ht="27" customHeight="1" x14ac:dyDescent="0.2">
      <c r="A455" s="373" t="s">
        <v>31</v>
      </c>
      <c r="B455" s="287" t="s">
        <v>658</v>
      </c>
      <c r="C455" s="331" t="s">
        <v>677</v>
      </c>
      <c r="D455" s="332" t="s">
        <v>1027</v>
      </c>
      <c r="E455" s="333"/>
      <c r="F455" s="355">
        <v>585</v>
      </c>
      <c r="G455" s="355">
        <v>585</v>
      </c>
      <c r="H455" s="355">
        <v>387</v>
      </c>
      <c r="I455" s="355">
        <v>0</v>
      </c>
      <c r="J455" s="355">
        <v>0</v>
      </c>
      <c r="K455" s="355">
        <v>0</v>
      </c>
      <c r="L455" s="321"/>
      <c r="M455" s="356">
        <v>0</v>
      </c>
      <c r="N455" s="355">
        <v>387</v>
      </c>
      <c r="O455" s="355">
        <v>198</v>
      </c>
    </row>
    <row r="456" spans="1:16" ht="27" customHeight="1" x14ac:dyDescent="0.2">
      <c r="A456" s="318"/>
      <c r="B456" s="288"/>
      <c r="C456" s="286"/>
      <c r="D456" s="315"/>
      <c r="E456" s="316"/>
      <c r="F456" s="353"/>
      <c r="G456" s="353"/>
      <c r="H456" s="353"/>
      <c r="I456" s="353"/>
      <c r="J456" s="353"/>
      <c r="K456" s="353"/>
      <c r="L456" s="322"/>
      <c r="M456" s="357"/>
      <c r="N456" s="353"/>
      <c r="O456" s="353"/>
    </row>
    <row r="457" spans="1:16" ht="53.25" customHeight="1" x14ac:dyDescent="0.2">
      <c r="A457" s="317"/>
      <c r="B457" s="287" t="s">
        <v>658</v>
      </c>
      <c r="C457" s="285" t="s">
        <v>186</v>
      </c>
      <c r="D457" s="337" t="s">
        <v>1028</v>
      </c>
      <c r="E457" s="338"/>
      <c r="F457" s="157">
        <v>1635100</v>
      </c>
      <c r="G457" s="157">
        <v>676140</v>
      </c>
      <c r="H457" s="157">
        <v>671310</v>
      </c>
      <c r="I457" s="157">
        <v>0</v>
      </c>
      <c r="J457" s="157">
        <v>0</v>
      </c>
      <c r="K457" s="157">
        <v>0</v>
      </c>
      <c r="L457" s="158" t="s">
        <v>120</v>
      </c>
      <c r="M457" s="159">
        <v>670040</v>
      </c>
      <c r="N457" s="157">
        <v>1270</v>
      </c>
      <c r="O457" s="157">
        <v>4830</v>
      </c>
      <c r="P457" s="78"/>
    </row>
    <row r="458" spans="1:16" ht="39.9" customHeight="1" x14ac:dyDescent="0.2">
      <c r="A458" s="361"/>
      <c r="B458" s="288"/>
      <c r="C458" s="286"/>
      <c r="D458" s="291" t="s">
        <v>678</v>
      </c>
      <c r="E458" s="292"/>
      <c r="F458" s="154">
        <v>1405880</v>
      </c>
      <c r="G458" s="154">
        <v>922800</v>
      </c>
      <c r="H458" s="154">
        <v>914384</v>
      </c>
      <c r="I458" s="154">
        <v>0</v>
      </c>
      <c r="J458" s="154">
        <v>0</v>
      </c>
      <c r="K458" s="154">
        <v>0</v>
      </c>
      <c r="L458" s="170" t="s">
        <v>7</v>
      </c>
      <c r="M458" s="156">
        <v>912940</v>
      </c>
      <c r="N458" s="154">
        <v>1444</v>
      </c>
      <c r="O458" s="154">
        <v>8416</v>
      </c>
      <c r="P458" s="78"/>
    </row>
    <row r="459" spans="1:16" ht="27" customHeight="1" x14ac:dyDescent="0.2">
      <c r="A459" s="325" t="s">
        <v>556</v>
      </c>
      <c r="B459" s="334" t="s">
        <v>658</v>
      </c>
      <c r="C459" s="372" t="s">
        <v>452</v>
      </c>
      <c r="D459" s="332" t="s">
        <v>1031</v>
      </c>
      <c r="E459" s="333"/>
      <c r="F459" s="171">
        <v>10000</v>
      </c>
      <c r="G459" s="171">
        <v>3000</v>
      </c>
      <c r="H459" s="171">
        <v>2508</v>
      </c>
      <c r="I459" s="171">
        <v>0</v>
      </c>
      <c r="J459" s="171">
        <v>0</v>
      </c>
      <c r="K459" s="171">
        <v>0</v>
      </c>
      <c r="L459" s="189"/>
      <c r="M459" s="188">
        <v>0</v>
      </c>
      <c r="N459" s="171">
        <v>2508</v>
      </c>
      <c r="O459" s="171">
        <v>492</v>
      </c>
    </row>
    <row r="460" spans="1:16" ht="27" customHeight="1" x14ac:dyDescent="0.2">
      <c r="A460" s="268"/>
      <c r="B460" s="334"/>
      <c r="C460" s="372"/>
      <c r="D460" s="496" t="s">
        <v>679</v>
      </c>
      <c r="E460" s="497"/>
      <c r="F460" s="181">
        <v>73500</v>
      </c>
      <c r="G460" s="181">
        <v>15000</v>
      </c>
      <c r="H460" s="181">
        <v>6794</v>
      </c>
      <c r="I460" s="181">
        <v>0</v>
      </c>
      <c r="J460" s="181">
        <v>0</v>
      </c>
      <c r="K460" s="181">
        <v>0</v>
      </c>
      <c r="L460" s="185" t="s">
        <v>10</v>
      </c>
      <c r="M460" s="186">
        <v>2800</v>
      </c>
      <c r="N460" s="181">
        <v>3994</v>
      </c>
      <c r="O460" s="181">
        <v>8206</v>
      </c>
    </row>
    <row r="461" spans="1:16" ht="53.25" customHeight="1" x14ac:dyDescent="0.2">
      <c r="A461" s="36"/>
      <c r="B461" s="294"/>
      <c r="C461" s="345"/>
      <c r="D461" s="498" t="s">
        <v>561</v>
      </c>
      <c r="E461" s="499"/>
      <c r="F461" s="167">
        <v>0</v>
      </c>
      <c r="G461" s="167">
        <v>25000</v>
      </c>
      <c r="H461" s="167">
        <v>21288</v>
      </c>
      <c r="I461" s="167">
        <v>0</v>
      </c>
      <c r="J461" s="167">
        <v>0</v>
      </c>
      <c r="K461" s="167">
        <v>0</v>
      </c>
      <c r="L461" s="221"/>
      <c r="M461" s="169">
        <v>0</v>
      </c>
      <c r="N461" s="167">
        <v>21288</v>
      </c>
      <c r="O461" s="167">
        <v>3712</v>
      </c>
    </row>
    <row r="462" spans="1:16" ht="27" customHeight="1" x14ac:dyDescent="0.2">
      <c r="A462" s="361"/>
      <c r="B462" s="293" t="s">
        <v>658</v>
      </c>
      <c r="C462" s="344" t="s">
        <v>680</v>
      </c>
      <c r="D462" s="266" t="s">
        <v>1032</v>
      </c>
      <c r="E462" s="267"/>
      <c r="F462" s="157">
        <v>195</v>
      </c>
      <c r="G462" s="157">
        <v>195</v>
      </c>
      <c r="H462" s="157">
        <v>0</v>
      </c>
      <c r="I462" s="157">
        <v>0</v>
      </c>
      <c r="J462" s="157">
        <v>0</v>
      </c>
      <c r="K462" s="157">
        <v>0</v>
      </c>
      <c r="L462" s="163"/>
      <c r="M462" s="159">
        <v>0</v>
      </c>
      <c r="N462" s="157">
        <v>0</v>
      </c>
      <c r="O462" s="157">
        <v>195</v>
      </c>
    </row>
    <row r="463" spans="1:16" ht="39.9" customHeight="1" x14ac:dyDescent="0.2">
      <c r="A463" s="318"/>
      <c r="B463" s="294"/>
      <c r="C463" s="345"/>
      <c r="D463" s="264" t="s">
        <v>681</v>
      </c>
      <c r="E463" s="265"/>
      <c r="F463" s="154">
        <v>415</v>
      </c>
      <c r="G463" s="154">
        <v>415</v>
      </c>
      <c r="H463" s="148">
        <v>169</v>
      </c>
      <c r="I463" s="148">
        <v>0</v>
      </c>
      <c r="J463" s="148">
        <v>0</v>
      </c>
      <c r="K463" s="148">
        <v>0</v>
      </c>
      <c r="L463" s="164"/>
      <c r="M463" s="150">
        <v>0</v>
      </c>
      <c r="N463" s="148">
        <v>169</v>
      </c>
      <c r="O463" s="148">
        <v>246</v>
      </c>
    </row>
    <row r="464" spans="1:16" ht="27" customHeight="1" x14ac:dyDescent="0.2">
      <c r="A464" s="269"/>
      <c r="B464" s="293" t="s">
        <v>658</v>
      </c>
      <c r="C464" s="285" t="s">
        <v>305</v>
      </c>
      <c r="D464" s="297" t="s">
        <v>1033</v>
      </c>
      <c r="E464" s="298"/>
      <c r="F464" s="157">
        <v>250</v>
      </c>
      <c r="G464" s="157">
        <v>1175</v>
      </c>
      <c r="H464" s="157">
        <v>1175</v>
      </c>
      <c r="I464" s="157">
        <v>0</v>
      </c>
      <c r="J464" s="157">
        <v>0</v>
      </c>
      <c r="K464" s="157">
        <v>0</v>
      </c>
      <c r="L464" s="158"/>
      <c r="M464" s="159">
        <v>0</v>
      </c>
      <c r="N464" s="157">
        <v>1175</v>
      </c>
      <c r="O464" s="157">
        <v>0</v>
      </c>
    </row>
    <row r="465" spans="1:15" ht="27" customHeight="1" x14ac:dyDescent="0.2">
      <c r="A465" s="269"/>
      <c r="B465" s="294"/>
      <c r="C465" s="286"/>
      <c r="D465" s="291" t="s">
        <v>682</v>
      </c>
      <c r="E465" s="292"/>
      <c r="F465" s="154">
        <v>590</v>
      </c>
      <c r="G465" s="154">
        <v>590</v>
      </c>
      <c r="H465" s="154">
        <v>282</v>
      </c>
      <c r="I465" s="154">
        <v>0</v>
      </c>
      <c r="J465" s="154">
        <v>0</v>
      </c>
      <c r="K465" s="154">
        <v>0</v>
      </c>
      <c r="L465" s="170"/>
      <c r="M465" s="156">
        <v>0</v>
      </c>
      <c r="N465" s="154">
        <v>282</v>
      </c>
      <c r="O465" s="154">
        <v>308</v>
      </c>
    </row>
    <row r="466" spans="1:15" ht="24.9" customHeight="1" x14ac:dyDescent="0.2">
      <c r="A466" s="317"/>
      <c r="B466" s="293" t="s">
        <v>658</v>
      </c>
      <c r="C466" s="344" t="s">
        <v>188</v>
      </c>
      <c r="D466" s="297" t="s">
        <v>287</v>
      </c>
      <c r="E466" s="298"/>
      <c r="F466" s="157">
        <v>400</v>
      </c>
      <c r="G466" s="157">
        <v>400</v>
      </c>
      <c r="H466" s="157">
        <v>400</v>
      </c>
      <c r="I466" s="157">
        <v>0</v>
      </c>
      <c r="J466" s="157">
        <v>0</v>
      </c>
      <c r="K466" s="157">
        <v>0</v>
      </c>
      <c r="L466" s="158"/>
      <c r="M466" s="159">
        <v>0</v>
      </c>
      <c r="N466" s="157">
        <v>400</v>
      </c>
      <c r="O466" s="157">
        <v>0</v>
      </c>
    </row>
    <row r="467" spans="1:15" ht="24.9" customHeight="1" x14ac:dyDescent="0.2">
      <c r="A467" s="317"/>
      <c r="B467" s="294"/>
      <c r="C467" s="345"/>
      <c r="D467" s="315"/>
      <c r="E467" s="316"/>
      <c r="F467" s="154">
        <v>400</v>
      </c>
      <c r="G467" s="154">
        <v>400</v>
      </c>
      <c r="H467" s="154">
        <v>400</v>
      </c>
      <c r="I467" s="154">
        <v>0</v>
      </c>
      <c r="J467" s="154">
        <v>0</v>
      </c>
      <c r="K467" s="154">
        <v>0</v>
      </c>
      <c r="L467" s="170"/>
      <c r="M467" s="156">
        <v>0</v>
      </c>
      <c r="N467" s="154">
        <v>400</v>
      </c>
      <c r="O467" s="154">
        <v>0</v>
      </c>
    </row>
    <row r="468" spans="1:15" ht="27" customHeight="1" x14ac:dyDescent="0.2">
      <c r="A468" s="325"/>
      <c r="B468" s="293" t="s">
        <v>658</v>
      </c>
      <c r="C468" s="285" t="s">
        <v>187</v>
      </c>
      <c r="D468" s="337" t="s">
        <v>1034</v>
      </c>
      <c r="E468" s="338"/>
      <c r="F468" s="157">
        <v>28400</v>
      </c>
      <c r="G468" s="157">
        <v>10400</v>
      </c>
      <c r="H468" s="157">
        <v>8140</v>
      </c>
      <c r="I468" s="157">
        <v>0</v>
      </c>
      <c r="J468" s="157">
        <v>0</v>
      </c>
      <c r="K468" s="157">
        <v>0</v>
      </c>
      <c r="L468" s="158"/>
      <c r="M468" s="159">
        <v>0</v>
      </c>
      <c r="N468" s="157">
        <v>8140</v>
      </c>
      <c r="O468" s="157">
        <v>2260</v>
      </c>
    </row>
    <row r="469" spans="1:15" ht="27" customHeight="1" x14ac:dyDescent="0.2">
      <c r="A469" s="268"/>
      <c r="B469" s="294"/>
      <c r="C469" s="286"/>
      <c r="D469" s="291" t="s">
        <v>683</v>
      </c>
      <c r="E469" s="292"/>
      <c r="F469" s="154">
        <v>26800</v>
      </c>
      <c r="G469" s="154">
        <v>8000</v>
      </c>
      <c r="H469" s="154">
        <v>6091</v>
      </c>
      <c r="I469" s="154">
        <v>0</v>
      </c>
      <c r="J469" s="154">
        <v>0</v>
      </c>
      <c r="K469" s="154">
        <v>0</v>
      </c>
      <c r="L469" s="170"/>
      <c r="M469" s="156">
        <v>0</v>
      </c>
      <c r="N469" s="154">
        <v>6091</v>
      </c>
      <c r="O469" s="154">
        <v>1909</v>
      </c>
    </row>
    <row r="470" spans="1:15" ht="27" customHeight="1" x14ac:dyDescent="0.2">
      <c r="A470" s="36"/>
      <c r="B470" s="293" t="s">
        <v>658</v>
      </c>
      <c r="C470" s="285" t="s">
        <v>345</v>
      </c>
      <c r="D470" s="297" t="s">
        <v>1035</v>
      </c>
      <c r="E470" s="298"/>
      <c r="F470" s="157">
        <v>2000</v>
      </c>
      <c r="G470" s="157">
        <v>2000</v>
      </c>
      <c r="H470" s="157">
        <v>681</v>
      </c>
      <c r="I470" s="157">
        <v>0</v>
      </c>
      <c r="J470" s="157">
        <v>0</v>
      </c>
      <c r="K470" s="157">
        <v>0</v>
      </c>
      <c r="L470" s="158" t="s">
        <v>122</v>
      </c>
      <c r="M470" s="159">
        <v>681</v>
      </c>
      <c r="N470" s="157">
        <v>0</v>
      </c>
      <c r="O470" s="157">
        <v>1319</v>
      </c>
    </row>
    <row r="471" spans="1:15" ht="27" customHeight="1" x14ac:dyDescent="0.2">
      <c r="A471" s="36"/>
      <c r="B471" s="294"/>
      <c r="C471" s="286"/>
      <c r="D471" s="291" t="s">
        <v>684</v>
      </c>
      <c r="E471" s="292"/>
      <c r="F471" s="154">
        <v>3750</v>
      </c>
      <c r="G471" s="154">
        <v>3750</v>
      </c>
      <c r="H471" s="154">
        <v>388</v>
      </c>
      <c r="I471" s="154">
        <v>0</v>
      </c>
      <c r="J471" s="154">
        <v>0</v>
      </c>
      <c r="K471" s="154">
        <v>0</v>
      </c>
      <c r="L471" s="170" t="s">
        <v>10</v>
      </c>
      <c r="M471" s="156">
        <v>388</v>
      </c>
      <c r="N471" s="154">
        <v>0</v>
      </c>
      <c r="O471" s="154">
        <v>3362</v>
      </c>
    </row>
    <row r="472" spans="1:15" ht="24.9" customHeight="1" x14ac:dyDescent="0.2">
      <c r="A472" s="325"/>
      <c r="B472" s="293" t="s">
        <v>82</v>
      </c>
      <c r="C472" s="344" t="s">
        <v>189</v>
      </c>
      <c r="D472" s="297" t="s">
        <v>1014</v>
      </c>
      <c r="E472" s="298"/>
      <c r="F472" s="157">
        <v>326810</v>
      </c>
      <c r="G472" s="157">
        <v>280000</v>
      </c>
      <c r="H472" s="157">
        <v>188210</v>
      </c>
      <c r="I472" s="157">
        <v>0</v>
      </c>
      <c r="J472" s="157">
        <v>0</v>
      </c>
      <c r="K472" s="157">
        <v>0</v>
      </c>
      <c r="L472" s="158" t="s">
        <v>122</v>
      </c>
      <c r="M472" s="159">
        <v>6502</v>
      </c>
      <c r="N472" s="157">
        <v>181708</v>
      </c>
      <c r="O472" s="157">
        <v>91790</v>
      </c>
    </row>
    <row r="473" spans="1:15" ht="24.9" customHeight="1" x14ac:dyDescent="0.2">
      <c r="A473" s="268"/>
      <c r="B473" s="294"/>
      <c r="C473" s="345"/>
      <c r="D473" s="291" t="s">
        <v>453</v>
      </c>
      <c r="E473" s="292"/>
      <c r="F473" s="154">
        <v>343670</v>
      </c>
      <c r="G473" s="154">
        <v>320000</v>
      </c>
      <c r="H473" s="154">
        <v>232340</v>
      </c>
      <c r="I473" s="154">
        <v>0</v>
      </c>
      <c r="J473" s="154">
        <v>0</v>
      </c>
      <c r="K473" s="154">
        <v>0</v>
      </c>
      <c r="L473" s="170" t="s">
        <v>10</v>
      </c>
      <c r="M473" s="156">
        <v>7349</v>
      </c>
      <c r="N473" s="154">
        <v>224991</v>
      </c>
      <c r="O473" s="154">
        <v>87660</v>
      </c>
    </row>
    <row r="474" spans="1:15" ht="27" customHeight="1" x14ac:dyDescent="0.2">
      <c r="A474" s="325"/>
      <c r="B474" s="293" t="s">
        <v>82</v>
      </c>
      <c r="C474" s="344" t="s">
        <v>253</v>
      </c>
      <c r="D474" s="297" t="s">
        <v>1015</v>
      </c>
      <c r="E474" s="298"/>
      <c r="F474" s="145">
        <v>11950</v>
      </c>
      <c r="G474" s="145">
        <v>3950</v>
      </c>
      <c r="H474" s="145">
        <v>0</v>
      </c>
      <c r="I474" s="145">
        <v>0</v>
      </c>
      <c r="J474" s="145">
        <v>0</v>
      </c>
      <c r="K474" s="145">
        <v>0</v>
      </c>
      <c r="L474" s="165"/>
      <c r="M474" s="147">
        <v>0</v>
      </c>
      <c r="N474" s="145">
        <v>0</v>
      </c>
      <c r="O474" s="145">
        <v>3950</v>
      </c>
    </row>
    <row r="475" spans="1:15" ht="27" customHeight="1" x14ac:dyDescent="0.2">
      <c r="A475" s="268"/>
      <c r="B475" s="294"/>
      <c r="C475" s="345"/>
      <c r="D475" s="291" t="s">
        <v>374</v>
      </c>
      <c r="E475" s="292"/>
      <c r="F475" s="227">
        <v>13875</v>
      </c>
      <c r="G475" s="227">
        <v>9646</v>
      </c>
      <c r="H475" s="227">
        <v>672</v>
      </c>
      <c r="I475" s="227">
        <v>0</v>
      </c>
      <c r="J475" s="227">
        <v>0</v>
      </c>
      <c r="K475" s="227">
        <v>0</v>
      </c>
      <c r="L475" s="228"/>
      <c r="M475" s="229">
        <v>0</v>
      </c>
      <c r="N475" s="227">
        <v>672</v>
      </c>
      <c r="O475" s="148">
        <v>8974</v>
      </c>
    </row>
    <row r="476" spans="1:15" ht="27" customHeight="1" x14ac:dyDescent="0.2">
      <c r="A476" s="325"/>
      <c r="B476" s="287" t="s">
        <v>658</v>
      </c>
      <c r="C476" s="329" t="s">
        <v>260</v>
      </c>
      <c r="D476" s="297" t="s">
        <v>1036</v>
      </c>
      <c r="E476" s="298"/>
      <c r="F476" s="157">
        <v>99</v>
      </c>
      <c r="G476" s="157">
        <v>99</v>
      </c>
      <c r="H476" s="157">
        <v>96</v>
      </c>
      <c r="I476" s="157">
        <v>0</v>
      </c>
      <c r="J476" s="157">
        <v>0</v>
      </c>
      <c r="K476" s="157">
        <v>0</v>
      </c>
      <c r="L476" s="158"/>
      <c r="M476" s="159">
        <v>0</v>
      </c>
      <c r="N476" s="157">
        <v>96</v>
      </c>
      <c r="O476" s="157">
        <v>3</v>
      </c>
    </row>
    <row r="477" spans="1:15" ht="39.9" customHeight="1" x14ac:dyDescent="0.2">
      <c r="A477" s="268"/>
      <c r="B477" s="288"/>
      <c r="C477" s="328"/>
      <c r="D477" s="291" t="s">
        <v>685</v>
      </c>
      <c r="E477" s="292"/>
      <c r="F477" s="154">
        <v>247</v>
      </c>
      <c r="G477" s="154">
        <v>247</v>
      </c>
      <c r="H477" s="154">
        <v>96</v>
      </c>
      <c r="I477" s="154">
        <v>0</v>
      </c>
      <c r="J477" s="154">
        <v>0</v>
      </c>
      <c r="K477" s="154">
        <v>0</v>
      </c>
      <c r="L477" s="170"/>
      <c r="M477" s="156">
        <v>0</v>
      </c>
      <c r="N477" s="154">
        <v>96</v>
      </c>
      <c r="O477" s="154">
        <v>151</v>
      </c>
    </row>
    <row r="478" spans="1:15" ht="69.900000000000006" customHeight="1" x14ac:dyDescent="0.2">
      <c r="A478" s="269"/>
      <c r="B478" s="287" t="s">
        <v>658</v>
      </c>
      <c r="C478" s="329" t="s">
        <v>310</v>
      </c>
      <c r="D478" s="337" t="s">
        <v>1037</v>
      </c>
      <c r="E478" s="338"/>
      <c r="F478" s="157">
        <v>4500</v>
      </c>
      <c r="G478" s="157">
        <v>4500</v>
      </c>
      <c r="H478" s="157">
        <v>4499</v>
      </c>
      <c r="I478" s="157">
        <v>0</v>
      </c>
      <c r="J478" s="157">
        <v>0</v>
      </c>
      <c r="K478" s="157">
        <v>0</v>
      </c>
      <c r="L478" s="158"/>
      <c r="M478" s="159">
        <v>0</v>
      </c>
      <c r="N478" s="157">
        <v>4499</v>
      </c>
      <c r="O478" s="157">
        <v>1</v>
      </c>
    </row>
    <row r="479" spans="1:15" ht="53.25" customHeight="1" x14ac:dyDescent="0.2">
      <c r="A479" s="325"/>
      <c r="B479" s="288"/>
      <c r="C479" s="328"/>
      <c r="D479" s="315" t="s">
        <v>454</v>
      </c>
      <c r="E479" s="316"/>
      <c r="F479" s="154">
        <v>4800</v>
      </c>
      <c r="G479" s="154">
        <v>4800</v>
      </c>
      <c r="H479" s="154">
        <v>4730</v>
      </c>
      <c r="I479" s="154">
        <v>0</v>
      </c>
      <c r="J479" s="154">
        <v>0</v>
      </c>
      <c r="K479" s="154">
        <v>0</v>
      </c>
      <c r="L479" s="170"/>
      <c r="M479" s="156">
        <v>0</v>
      </c>
      <c r="N479" s="154">
        <v>4730</v>
      </c>
      <c r="O479" s="154">
        <v>70</v>
      </c>
    </row>
    <row r="480" spans="1:15" ht="27" customHeight="1" x14ac:dyDescent="0.2">
      <c r="A480" s="325" t="s">
        <v>556</v>
      </c>
      <c r="B480" s="326" t="s">
        <v>658</v>
      </c>
      <c r="C480" s="331" t="s">
        <v>197</v>
      </c>
      <c r="D480" s="335" t="s">
        <v>1215</v>
      </c>
      <c r="E480" s="336"/>
      <c r="F480" s="160">
        <v>3970</v>
      </c>
      <c r="G480" s="160">
        <v>4054</v>
      </c>
      <c r="H480" s="160">
        <v>3934</v>
      </c>
      <c r="I480" s="160">
        <v>0</v>
      </c>
      <c r="J480" s="160">
        <v>0</v>
      </c>
      <c r="K480" s="160">
        <v>0</v>
      </c>
      <c r="L480" s="161" t="s">
        <v>122</v>
      </c>
      <c r="M480" s="162">
        <v>1000</v>
      </c>
      <c r="N480" s="160">
        <v>2934</v>
      </c>
      <c r="O480" s="160">
        <v>120</v>
      </c>
    </row>
    <row r="481" spans="1:15" ht="27" customHeight="1" x14ac:dyDescent="0.2">
      <c r="A481" s="268"/>
      <c r="B481" s="288"/>
      <c r="C481" s="286"/>
      <c r="D481" s="264"/>
      <c r="E481" s="265"/>
      <c r="F481" s="154">
        <v>5630</v>
      </c>
      <c r="G481" s="154">
        <v>5630</v>
      </c>
      <c r="H481" s="154">
        <v>3223</v>
      </c>
      <c r="I481" s="154">
        <v>0</v>
      </c>
      <c r="J481" s="154">
        <v>0</v>
      </c>
      <c r="K481" s="154">
        <v>0</v>
      </c>
      <c r="L481" s="170"/>
      <c r="M481" s="156">
        <v>0</v>
      </c>
      <c r="N481" s="154">
        <v>3223</v>
      </c>
      <c r="O481" s="154">
        <v>2407</v>
      </c>
    </row>
    <row r="482" spans="1:15" ht="83.25" customHeight="1" x14ac:dyDescent="0.2">
      <c r="A482" s="325"/>
      <c r="B482" s="287" t="s">
        <v>658</v>
      </c>
      <c r="C482" s="329" t="s">
        <v>309</v>
      </c>
      <c r="D482" s="262" t="s">
        <v>1039</v>
      </c>
      <c r="E482" s="263"/>
      <c r="F482" s="157">
        <v>8279</v>
      </c>
      <c r="G482" s="157">
        <v>8279</v>
      </c>
      <c r="H482" s="157">
        <v>7972</v>
      </c>
      <c r="I482" s="157">
        <v>0</v>
      </c>
      <c r="J482" s="157">
        <v>0</v>
      </c>
      <c r="K482" s="157">
        <v>0</v>
      </c>
      <c r="L482" s="158"/>
      <c r="M482" s="159">
        <v>0</v>
      </c>
      <c r="N482" s="157">
        <v>7972</v>
      </c>
      <c r="O482" s="157">
        <v>307</v>
      </c>
    </row>
    <row r="483" spans="1:15" ht="53.25" customHeight="1" x14ac:dyDescent="0.2">
      <c r="A483" s="268"/>
      <c r="B483" s="288"/>
      <c r="C483" s="328"/>
      <c r="D483" s="319" t="s">
        <v>1038</v>
      </c>
      <c r="E483" s="320"/>
      <c r="F483" s="154">
        <v>3671</v>
      </c>
      <c r="G483" s="154">
        <v>3671</v>
      </c>
      <c r="H483" s="154">
        <v>2663</v>
      </c>
      <c r="I483" s="154">
        <v>0</v>
      </c>
      <c r="J483" s="154">
        <v>0</v>
      </c>
      <c r="K483" s="154">
        <v>0</v>
      </c>
      <c r="L483" s="170" t="s">
        <v>7</v>
      </c>
      <c r="M483" s="156">
        <v>7</v>
      </c>
      <c r="N483" s="154">
        <v>2656</v>
      </c>
      <c r="O483" s="154">
        <v>1008</v>
      </c>
    </row>
    <row r="484" spans="1:15" ht="27" customHeight="1" x14ac:dyDescent="0.2">
      <c r="A484" s="36"/>
      <c r="B484" s="287" t="s">
        <v>658</v>
      </c>
      <c r="C484" s="285" t="s">
        <v>375</v>
      </c>
      <c r="D484" s="297" t="s">
        <v>336</v>
      </c>
      <c r="E484" s="298"/>
      <c r="F484" s="145">
        <v>1093</v>
      </c>
      <c r="G484" s="145">
        <v>1093</v>
      </c>
      <c r="H484" s="145">
        <v>1017</v>
      </c>
      <c r="I484" s="145">
        <v>0</v>
      </c>
      <c r="J484" s="145">
        <v>0</v>
      </c>
      <c r="K484" s="145">
        <v>0</v>
      </c>
      <c r="L484" s="146"/>
      <c r="M484" s="147">
        <v>0</v>
      </c>
      <c r="N484" s="145">
        <v>1017</v>
      </c>
      <c r="O484" s="145">
        <v>76</v>
      </c>
    </row>
    <row r="485" spans="1:15" ht="27" customHeight="1" x14ac:dyDescent="0.2">
      <c r="A485" s="36"/>
      <c r="B485" s="288"/>
      <c r="C485" s="286"/>
      <c r="D485" s="315"/>
      <c r="E485" s="316"/>
      <c r="F485" s="148">
        <v>1200</v>
      </c>
      <c r="G485" s="148">
        <v>1200</v>
      </c>
      <c r="H485" s="148">
        <v>1017</v>
      </c>
      <c r="I485" s="148">
        <v>0</v>
      </c>
      <c r="J485" s="148">
        <v>0</v>
      </c>
      <c r="K485" s="148">
        <v>0</v>
      </c>
      <c r="L485" s="149"/>
      <c r="M485" s="150">
        <v>0</v>
      </c>
      <c r="N485" s="148">
        <v>1017</v>
      </c>
      <c r="O485" s="148">
        <v>183</v>
      </c>
    </row>
    <row r="486" spans="1:15" ht="27" customHeight="1" x14ac:dyDescent="0.2">
      <c r="A486" s="269"/>
      <c r="B486" s="293" t="s">
        <v>688</v>
      </c>
      <c r="C486" s="18" t="s">
        <v>687</v>
      </c>
      <c r="D486" s="262" t="s">
        <v>1005</v>
      </c>
      <c r="E486" s="263"/>
      <c r="F486" s="145">
        <v>7900</v>
      </c>
      <c r="G486" s="145">
        <v>7900</v>
      </c>
      <c r="H486" s="145">
        <v>7900</v>
      </c>
      <c r="I486" s="145">
        <v>0</v>
      </c>
      <c r="J486" s="145">
        <v>0</v>
      </c>
      <c r="K486" s="145">
        <v>0</v>
      </c>
      <c r="L486" s="165"/>
      <c r="M486" s="147">
        <v>0</v>
      </c>
      <c r="N486" s="145">
        <v>7900</v>
      </c>
      <c r="O486" s="145">
        <v>0</v>
      </c>
    </row>
    <row r="487" spans="1:15" ht="27" customHeight="1" x14ac:dyDescent="0.2">
      <c r="A487" s="269"/>
      <c r="B487" s="334"/>
      <c r="C487" s="26" t="s">
        <v>839</v>
      </c>
      <c r="D487" s="319" t="s">
        <v>686</v>
      </c>
      <c r="E487" s="320"/>
      <c r="F487" s="148">
        <v>7000</v>
      </c>
      <c r="G487" s="148">
        <v>300</v>
      </c>
      <c r="H487" s="148">
        <v>12</v>
      </c>
      <c r="I487" s="148">
        <v>0</v>
      </c>
      <c r="J487" s="148">
        <v>0</v>
      </c>
      <c r="K487" s="148">
        <v>0</v>
      </c>
      <c r="L487" s="149"/>
      <c r="M487" s="150">
        <v>0</v>
      </c>
      <c r="N487" s="148">
        <v>12</v>
      </c>
      <c r="O487" s="148">
        <v>288</v>
      </c>
    </row>
    <row r="488" spans="1:15" ht="27" customHeight="1" x14ac:dyDescent="0.2">
      <c r="A488" s="269"/>
      <c r="B488" s="293" t="s">
        <v>688</v>
      </c>
      <c r="C488" s="500" t="s">
        <v>465</v>
      </c>
      <c r="D488" s="297" t="s">
        <v>404</v>
      </c>
      <c r="E488" s="298"/>
      <c r="F488" s="145">
        <v>4085</v>
      </c>
      <c r="G488" s="145">
        <v>4085</v>
      </c>
      <c r="H488" s="145">
        <v>1907</v>
      </c>
      <c r="I488" s="145">
        <v>0</v>
      </c>
      <c r="J488" s="145">
        <v>0</v>
      </c>
      <c r="K488" s="145">
        <v>0</v>
      </c>
      <c r="L488" s="165" t="s">
        <v>120</v>
      </c>
      <c r="M488" s="147">
        <v>4</v>
      </c>
      <c r="N488" s="145">
        <v>1903</v>
      </c>
      <c r="O488" s="145">
        <v>2178</v>
      </c>
    </row>
    <row r="489" spans="1:15" ht="27" customHeight="1" x14ac:dyDescent="0.2">
      <c r="A489" s="269"/>
      <c r="B489" s="294"/>
      <c r="C489" s="500"/>
      <c r="D489" s="315"/>
      <c r="E489" s="316"/>
      <c r="F489" s="148">
        <v>3991</v>
      </c>
      <c r="G489" s="148">
        <v>3991</v>
      </c>
      <c r="H489" s="148">
        <v>2435</v>
      </c>
      <c r="I489" s="148">
        <v>0</v>
      </c>
      <c r="J489" s="148">
        <v>0</v>
      </c>
      <c r="K489" s="148">
        <v>0</v>
      </c>
      <c r="L489" s="166" t="s">
        <v>7</v>
      </c>
      <c r="M489" s="150">
        <v>5</v>
      </c>
      <c r="N489" s="148">
        <v>2430</v>
      </c>
      <c r="O489" s="148">
        <v>1556</v>
      </c>
    </row>
    <row r="490" spans="1:15" ht="27" customHeight="1" x14ac:dyDescent="0.2">
      <c r="A490" s="325"/>
      <c r="B490" s="293" t="s">
        <v>688</v>
      </c>
      <c r="C490" s="500" t="s">
        <v>307</v>
      </c>
      <c r="D490" s="297" t="s">
        <v>348</v>
      </c>
      <c r="E490" s="298"/>
      <c r="F490" s="145">
        <v>300</v>
      </c>
      <c r="G490" s="145">
        <v>300</v>
      </c>
      <c r="H490" s="145">
        <v>300</v>
      </c>
      <c r="I490" s="145">
        <v>0</v>
      </c>
      <c r="J490" s="145">
        <v>0</v>
      </c>
      <c r="K490" s="145">
        <v>0</v>
      </c>
      <c r="L490" s="165"/>
      <c r="M490" s="147">
        <v>0</v>
      </c>
      <c r="N490" s="145">
        <v>300</v>
      </c>
      <c r="O490" s="216">
        <v>0</v>
      </c>
    </row>
    <row r="491" spans="1:15" ht="27" customHeight="1" x14ac:dyDescent="0.2">
      <c r="A491" s="268"/>
      <c r="B491" s="334"/>
      <c r="C491" s="500"/>
      <c r="D491" s="315"/>
      <c r="E491" s="316"/>
      <c r="F491" s="227">
        <v>900</v>
      </c>
      <c r="G491" s="227">
        <v>900</v>
      </c>
      <c r="H491" s="227">
        <v>900</v>
      </c>
      <c r="I491" s="227">
        <v>450</v>
      </c>
      <c r="J491" s="227">
        <v>0</v>
      </c>
      <c r="K491" s="148">
        <v>0</v>
      </c>
      <c r="L491" s="230"/>
      <c r="M491" s="150">
        <v>0</v>
      </c>
      <c r="N491" s="148">
        <v>450</v>
      </c>
      <c r="O491" s="148">
        <v>0</v>
      </c>
    </row>
    <row r="492" spans="1:15" ht="53.25" customHeight="1" x14ac:dyDescent="0.2">
      <c r="A492" s="36"/>
      <c r="B492" s="293" t="s">
        <v>688</v>
      </c>
      <c r="C492" s="402" t="s">
        <v>384</v>
      </c>
      <c r="D492" s="262" t="s">
        <v>1006</v>
      </c>
      <c r="E492" s="263"/>
      <c r="F492" s="157">
        <v>300</v>
      </c>
      <c r="G492" s="157">
        <v>300</v>
      </c>
      <c r="H492" s="157">
        <v>299</v>
      </c>
      <c r="I492" s="157">
        <v>0</v>
      </c>
      <c r="J492" s="157">
        <v>0</v>
      </c>
      <c r="K492" s="157">
        <v>0</v>
      </c>
      <c r="L492" s="163"/>
      <c r="M492" s="159">
        <v>0</v>
      </c>
      <c r="N492" s="157">
        <v>299</v>
      </c>
      <c r="O492" s="157">
        <v>1</v>
      </c>
    </row>
    <row r="493" spans="1:15" ht="39.9" customHeight="1" x14ac:dyDescent="0.2">
      <c r="A493" s="36"/>
      <c r="B493" s="334"/>
      <c r="C493" s="402"/>
      <c r="D493" s="319" t="s">
        <v>1216</v>
      </c>
      <c r="E493" s="320"/>
      <c r="F493" s="154">
        <v>312</v>
      </c>
      <c r="G493" s="154">
        <v>312</v>
      </c>
      <c r="H493" s="154">
        <v>91</v>
      </c>
      <c r="I493" s="154">
        <v>0</v>
      </c>
      <c r="J493" s="154">
        <v>0</v>
      </c>
      <c r="K493" s="154">
        <v>0</v>
      </c>
      <c r="L493" s="231"/>
      <c r="M493" s="156">
        <v>0</v>
      </c>
      <c r="N493" s="154">
        <v>91</v>
      </c>
      <c r="O493" s="154">
        <v>221</v>
      </c>
    </row>
    <row r="494" spans="1:15" ht="27" customHeight="1" x14ac:dyDescent="0.2">
      <c r="A494" s="269"/>
      <c r="B494" s="293" t="s">
        <v>688</v>
      </c>
      <c r="C494" s="285" t="s">
        <v>217</v>
      </c>
      <c r="D494" s="266" t="s">
        <v>1280</v>
      </c>
      <c r="E494" s="267"/>
      <c r="F494" s="157">
        <v>1578</v>
      </c>
      <c r="G494" s="157">
        <v>1578</v>
      </c>
      <c r="H494" s="157">
        <v>233</v>
      </c>
      <c r="I494" s="157">
        <v>0</v>
      </c>
      <c r="J494" s="157">
        <v>0</v>
      </c>
      <c r="K494" s="157">
        <v>0</v>
      </c>
      <c r="L494" s="158"/>
      <c r="M494" s="159">
        <v>0</v>
      </c>
      <c r="N494" s="157">
        <v>233</v>
      </c>
      <c r="O494" s="157">
        <v>1345</v>
      </c>
    </row>
    <row r="495" spans="1:15" ht="27" customHeight="1" x14ac:dyDescent="0.2">
      <c r="A495" s="269"/>
      <c r="B495" s="334"/>
      <c r="C495" s="286"/>
      <c r="D495" s="264" t="s">
        <v>554</v>
      </c>
      <c r="E495" s="265"/>
      <c r="F495" s="154">
        <v>1207</v>
      </c>
      <c r="G495" s="154">
        <v>1207</v>
      </c>
      <c r="H495" s="154">
        <v>592</v>
      </c>
      <c r="I495" s="154">
        <v>0</v>
      </c>
      <c r="J495" s="154">
        <v>0</v>
      </c>
      <c r="K495" s="154">
        <v>0</v>
      </c>
      <c r="L495" s="170"/>
      <c r="M495" s="156">
        <v>0</v>
      </c>
      <c r="N495" s="154">
        <v>592</v>
      </c>
      <c r="O495" s="154">
        <v>615</v>
      </c>
    </row>
    <row r="496" spans="1:15" ht="27" customHeight="1" x14ac:dyDescent="0.2">
      <c r="A496" s="36"/>
      <c r="B496" s="293" t="s">
        <v>688</v>
      </c>
      <c r="C496" s="344" t="s">
        <v>306</v>
      </c>
      <c r="D496" s="262" t="s">
        <v>1007</v>
      </c>
      <c r="E496" s="263"/>
      <c r="F496" s="157">
        <v>200</v>
      </c>
      <c r="G496" s="157">
        <v>200</v>
      </c>
      <c r="H496" s="157">
        <v>0</v>
      </c>
      <c r="I496" s="157">
        <v>0</v>
      </c>
      <c r="J496" s="157">
        <v>0</v>
      </c>
      <c r="K496" s="157">
        <v>0</v>
      </c>
      <c r="L496" s="158"/>
      <c r="M496" s="159">
        <v>0</v>
      </c>
      <c r="N496" s="157">
        <v>0</v>
      </c>
      <c r="O496" s="157">
        <v>200</v>
      </c>
    </row>
    <row r="497" spans="1:15" ht="27" customHeight="1" x14ac:dyDescent="0.2">
      <c r="A497" s="36"/>
      <c r="B497" s="334"/>
      <c r="C497" s="345"/>
      <c r="D497" s="264"/>
      <c r="E497" s="265"/>
      <c r="F497" s="154">
        <v>200</v>
      </c>
      <c r="G497" s="154">
        <v>200</v>
      </c>
      <c r="H497" s="154">
        <v>0</v>
      </c>
      <c r="I497" s="154">
        <v>0</v>
      </c>
      <c r="J497" s="154">
        <v>0</v>
      </c>
      <c r="K497" s="154">
        <v>0</v>
      </c>
      <c r="L497" s="170"/>
      <c r="M497" s="156">
        <v>0</v>
      </c>
      <c r="N497" s="154">
        <v>0</v>
      </c>
      <c r="O497" s="154">
        <v>200</v>
      </c>
    </row>
    <row r="498" spans="1:15" ht="13.5" customHeight="1" x14ac:dyDescent="0.2">
      <c r="A498" s="82"/>
      <c r="B498" s="287" t="s">
        <v>688</v>
      </c>
      <c r="C498" s="344" t="s">
        <v>218</v>
      </c>
      <c r="D498" s="297" t="s">
        <v>1297</v>
      </c>
      <c r="E498" s="298"/>
      <c r="F498" s="295">
        <v>200</v>
      </c>
      <c r="G498" s="295">
        <v>200</v>
      </c>
      <c r="H498" s="295">
        <v>199</v>
      </c>
      <c r="I498" s="295">
        <v>0</v>
      </c>
      <c r="J498" s="295">
        <v>0</v>
      </c>
      <c r="K498" s="295">
        <v>0</v>
      </c>
      <c r="L498" s="321"/>
      <c r="M498" s="323">
        <v>0</v>
      </c>
      <c r="N498" s="295">
        <v>199</v>
      </c>
      <c r="O498" s="295">
        <v>1</v>
      </c>
    </row>
    <row r="499" spans="1:15" ht="13.5" customHeight="1" x14ac:dyDescent="0.2">
      <c r="A499" s="82"/>
      <c r="B499" s="326"/>
      <c r="C499" s="372"/>
      <c r="D499" s="332"/>
      <c r="E499" s="333"/>
      <c r="F499" s="379"/>
      <c r="G499" s="379"/>
      <c r="H499" s="379"/>
      <c r="I499" s="379"/>
      <c r="J499" s="379"/>
      <c r="K499" s="379"/>
      <c r="L499" s="491"/>
      <c r="M499" s="385"/>
      <c r="N499" s="379"/>
      <c r="O499" s="379"/>
    </row>
    <row r="500" spans="1:15" ht="13.5" customHeight="1" x14ac:dyDescent="0.2">
      <c r="A500" s="36"/>
      <c r="B500" s="326"/>
      <c r="C500" s="372"/>
      <c r="D500" s="332"/>
      <c r="E500" s="333"/>
      <c r="F500" s="386">
        <v>580</v>
      </c>
      <c r="G500" s="386">
        <v>580</v>
      </c>
      <c r="H500" s="386">
        <v>470</v>
      </c>
      <c r="I500" s="386">
        <v>0</v>
      </c>
      <c r="J500" s="386">
        <v>0</v>
      </c>
      <c r="K500" s="386">
        <v>0</v>
      </c>
      <c r="L500" s="494"/>
      <c r="M500" s="393">
        <v>0</v>
      </c>
      <c r="N500" s="386">
        <v>470</v>
      </c>
      <c r="O500" s="386">
        <v>110</v>
      </c>
    </row>
    <row r="501" spans="1:15" ht="13.5" customHeight="1" x14ac:dyDescent="0.2">
      <c r="A501" s="81"/>
      <c r="B501" s="288"/>
      <c r="C501" s="345"/>
      <c r="D501" s="315"/>
      <c r="E501" s="316"/>
      <c r="F501" s="389"/>
      <c r="G501" s="389"/>
      <c r="H501" s="389"/>
      <c r="I501" s="389"/>
      <c r="J501" s="389"/>
      <c r="K501" s="389"/>
      <c r="L501" s="501"/>
      <c r="M501" s="396"/>
      <c r="N501" s="389"/>
      <c r="O501" s="389"/>
    </row>
    <row r="502" spans="1:15" ht="27" customHeight="1" x14ac:dyDescent="0.2">
      <c r="A502" s="325" t="s">
        <v>556</v>
      </c>
      <c r="B502" s="326" t="s">
        <v>688</v>
      </c>
      <c r="C502" s="331" t="s">
        <v>219</v>
      </c>
      <c r="D502" s="335" t="s">
        <v>1008</v>
      </c>
      <c r="E502" s="336"/>
      <c r="F502" s="160">
        <v>101</v>
      </c>
      <c r="G502" s="160">
        <v>101</v>
      </c>
      <c r="H502" s="160">
        <v>101</v>
      </c>
      <c r="I502" s="160">
        <v>0</v>
      </c>
      <c r="J502" s="160">
        <v>0</v>
      </c>
      <c r="K502" s="160">
        <v>0</v>
      </c>
      <c r="L502" s="161"/>
      <c r="M502" s="162">
        <v>0</v>
      </c>
      <c r="N502" s="160">
        <v>101</v>
      </c>
      <c r="O502" s="160">
        <v>0</v>
      </c>
    </row>
    <row r="503" spans="1:15" ht="27" customHeight="1" x14ac:dyDescent="0.2">
      <c r="A503" s="268"/>
      <c r="B503" s="288"/>
      <c r="C503" s="286"/>
      <c r="D503" s="319" t="s">
        <v>689</v>
      </c>
      <c r="E503" s="320"/>
      <c r="F503" s="154">
        <v>101</v>
      </c>
      <c r="G503" s="154">
        <v>101</v>
      </c>
      <c r="H503" s="154">
        <v>101</v>
      </c>
      <c r="I503" s="154">
        <v>0</v>
      </c>
      <c r="J503" s="154">
        <v>0</v>
      </c>
      <c r="K503" s="154">
        <v>0</v>
      </c>
      <c r="L503" s="170"/>
      <c r="M503" s="156">
        <v>0</v>
      </c>
      <c r="N503" s="154">
        <v>101</v>
      </c>
      <c r="O503" s="154">
        <v>0</v>
      </c>
    </row>
    <row r="504" spans="1:15" ht="27" customHeight="1" x14ac:dyDescent="0.2">
      <c r="A504" s="317"/>
      <c r="B504" s="287" t="s">
        <v>688</v>
      </c>
      <c r="C504" s="344" t="s">
        <v>220</v>
      </c>
      <c r="D504" s="266" t="s">
        <v>1009</v>
      </c>
      <c r="E504" s="267"/>
      <c r="F504" s="157">
        <v>224</v>
      </c>
      <c r="G504" s="157">
        <v>224</v>
      </c>
      <c r="H504" s="157">
        <v>106</v>
      </c>
      <c r="I504" s="157">
        <v>0</v>
      </c>
      <c r="J504" s="157">
        <v>0</v>
      </c>
      <c r="K504" s="157">
        <v>0</v>
      </c>
      <c r="L504" s="158"/>
      <c r="M504" s="159">
        <v>0</v>
      </c>
      <c r="N504" s="157">
        <v>106</v>
      </c>
      <c r="O504" s="157">
        <v>118</v>
      </c>
    </row>
    <row r="505" spans="1:15" ht="27" customHeight="1" x14ac:dyDescent="0.2">
      <c r="A505" s="317"/>
      <c r="B505" s="288"/>
      <c r="C505" s="345"/>
      <c r="D505" s="319" t="s">
        <v>690</v>
      </c>
      <c r="E505" s="320"/>
      <c r="F505" s="154">
        <v>200</v>
      </c>
      <c r="G505" s="154">
        <v>200</v>
      </c>
      <c r="H505" s="154">
        <v>150</v>
      </c>
      <c r="I505" s="154">
        <v>0</v>
      </c>
      <c r="J505" s="154">
        <v>0</v>
      </c>
      <c r="K505" s="154">
        <v>0</v>
      </c>
      <c r="L505" s="170"/>
      <c r="M505" s="156">
        <v>0</v>
      </c>
      <c r="N505" s="154">
        <v>150</v>
      </c>
      <c r="O505" s="154">
        <v>50</v>
      </c>
    </row>
    <row r="506" spans="1:15" ht="39.9" customHeight="1" x14ac:dyDescent="0.2">
      <c r="A506" s="29"/>
      <c r="B506" s="293" t="s">
        <v>688</v>
      </c>
      <c r="C506" s="289" t="s">
        <v>242</v>
      </c>
      <c r="D506" s="297" t="s">
        <v>1010</v>
      </c>
      <c r="E506" s="298"/>
      <c r="F506" s="145">
        <v>9130</v>
      </c>
      <c r="G506" s="145">
        <v>9130</v>
      </c>
      <c r="H506" s="145">
        <v>7023</v>
      </c>
      <c r="I506" s="145">
        <v>0</v>
      </c>
      <c r="J506" s="145">
        <v>0</v>
      </c>
      <c r="K506" s="145">
        <v>0</v>
      </c>
      <c r="L506" s="165"/>
      <c r="M506" s="147">
        <v>0</v>
      </c>
      <c r="N506" s="145">
        <v>7023</v>
      </c>
      <c r="O506" s="216">
        <v>2107</v>
      </c>
    </row>
    <row r="507" spans="1:15" ht="39.9" customHeight="1" x14ac:dyDescent="0.2">
      <c r="A507" s="29"/>
      <c r="B507" s="294"/>
      <c r="C507" s="290"/>
      <c r="D507" s="291" t="s">
        <v>466</v>
      </c>
      <c r="E507" s="292"/>
      <c r="F507" s="227">
        <v>10278</v>
      </c>
      <c r="G507" s="227">
        <v>10278</v>
      </c>
      <c r="H507" s="227">
        <v>8189</v>
      </c>
      <c r="I507" s="227">
        <v>0</v>
      </c>
      <c r="J507" s="227">
        <v>0</v>
      </c>
      <c r="K507" s="148">
        <v>0</v>
      </c>
      <c r="L507" s="232"/>
      <c r="M507" s="150">
        <v>0</v>
      </c>
      <c r="N507" s="148">
        <v>8189</v>
      </c>
      <c r="O507" s="148">
        <v>2089</v>
      </c>
    </row>
    <row r="508" spans="1:15" ht="30" customHeight="1" x14ac:dyDescent="0.2">
      <c r="A508" s="269"/>
      <c r="B508" s="293" t="s">
        <v>688</v>
      </c>
      <c r="C508" s="344" t="s">
        <v>222</v>
      </c>
      <c r="D508" s="297" t="s">
        <v>221</v>
      </c>
      <c r="E508" s="298"/>
      <c r="F508" s="160">
        <v>737</v>
      </c>
      <c r="G508" s="160">
        <v>737</v>
      </c>
      <c r="H508" s="157">
        <v>736</v>
      </c>
      <c r="I508" s="157">
        <v>0</v>
      </c>
      <c r="J508" s="157">
        <v>0</v>
      </c>
      <c r="K508" s="157">
        <v>0</v>
      </c>
      <c r="L508" s="158"/>
      <c r="M508" s="159">
        <v>0</v>
      </c>
      <c r="N508" s="157">
        <v>736</v>
      </c>
      <c r="O508" s="157">
        <v>1</v>
      </c>
    </row>
    <row r="509" spans="1:15" ht="30" customHeight="1" x14ac:dyDescent="0.2">
      <c r="A509" s="269"/>
      <c r="B509" s="294"/>
      <c r="C509" s="345"/>
      <c r="D509" s="315"/>
      <c r="E509" s="316"/>
      <c r="F509" s="154">
        <v>500</v>
      </c>
      <c r="G509" s="154">
        <v>500</v>
      </c>
      <c r="H509" s="154">
        <v>500</v>
      </c>
      <c r="I509" s="154">
        <v>0</v>
      </c>
      <c r="J509" s="154">
        <v>0</v>
      </c>
      <c r="K509" s="154">
        <v>0</v>
      </c>
      <c r="L509" s="170"/>
      <c r="M509" s="156">
        <v>0</v>
      </c>
      <c r="N509" s="154">
        <v>500</v>
      </c>
      <c r="O509" s="154">
        <v>0</v>
      </c>
    </row>
    <row r="510" spans="1:15" ht="60" customHeight="1" x14ac:dyDescent="0.2">
      <c r="A510" s="325"/>
      <c r="B510" s="287" t="s">
        <v>572</v>
      </c>
      <c r="C510" s="285" t="s">
        <v>361</v>
      </c>
      <c r="D510" s="337" t="s">
        <v>873</v>
      </c>
      <c r="E510" s="338"/>
      <c r="F510" s="157">
        <v>740</v>
      </c>
      <c r="G510" s="157">
        <v>740</v>
      </c>
      <c r="H510" s="157">
        <v>649</v>
      </c>
      <c r="I510" s="157">
        <v>0</v>
      </c>
      <c r="J510" s="157">
        <v>0</v>
      </c>
      <c r="K510" s="157">
        <v>0</v>
      </c>
      <c r="L510" s="158"/>
      <c r="M510" s="159">
        <v>0</v>
      </c>
      <c r="N510" s="157">
        <v>649</v>
      </c>
      <c r="O510" s="157">
        <v>91</v>
      </c>
    </row>
    <row r="511" spans="1:15" ht="53.25" customHeight="1" x14ac:dyDescent="0.2">
      <c r="A511" s="371"/>
      <c r="B511" s="288"/>
      <c r="C511" s="286"/>
      <c r="D511" s="315" t="s">
        <v>467</v>
      </c>
      <c r="E511" s="316"/>
      <c r="F511" s="154">
        <v>740</v>
      </c>
      <c r="G511" s="154">
        <v>740</v>
      </c>
      <c r="H511" s="154">
        <v>725</v>
      </c>
      <c r="I511" s="154">
        <v>0</v>
      </c>
      <c r="J511" s="154">
        <v>0</v>
      </c>
      <c r="K511" s="154">
        <v>0</v>
      </c>
      <c r="L511" s="170"/>
      <c r="M511" s="156">
        <v>0</v>
      </c>
      <c r="N511" s="154">
        <v>725</v>
      </c>
      <c r="O511" s="154">
        <v>15</v>
      </c>
    </row>
    <row r="512" spans="1:15" ht="21.75" customHeight="1" x14ac:dyDescent="0.2">
      <c r="A512" s="373" t="s">
        <v>224</v>
      </c>
      <c r="B512" s="283" t="s">
        <v>237</v>
      </c>
      <c r="C512" s="285" t="s">
        <v>354</v>
      </c>
      <c r="D512" s="262" t="s">
        <v>1066</v>
      </c>
      <c r="E512" s="263"/>
      <c r="F512" s="295">
        <v>11300</v>
      </c>
      <c r="G512" s="295">
        <v>11300</v>
      </c>
      <c r="H512" s="295">
        <v>6060</v>
      </c>
      <c r="I512" s="295">
        <v>3030</v>
      </c>
      <c r="J512" s="295">
        <v>1515</v>
      </c>
      <c r="K512" s="295">
        <v>0</v>
      </c>
      <c r="L512" s="321"/>
      <c r="M512" s="323">
        <v>0</v>
      </c>
      <c r="N512" s="295">
        <v>1515</v>
      </c>
      <c r="O512" s="295">
        <v>5240</v>
      </c>
    </row>
    <row r="513" spans="1:15" ht="27" customHeight="1" x14ac:dyDescent="0.2">
      <c r="A513" s="373"/>
      <c r="B513" s="330"/>
      <c r="C513" s="331"/>
      <c r="D513" s="335"/>
      <c r="E513" s="336"/>
      <c r="F513" s="377"/>
      <c r="G513" s="377"/>
      <c r="H513" s="377"/>
      <c r="I513" s="377"/>
      <c r="J513" s="377"/>
      <c r="K513" s="377"/>
      <c r="L513" s="354"/>
      <c r="M513" s="383"/>
      <c r="N513" s="377"/>
      <c r="O513" s="377"/>
    </row>
    <row r="514" spans="1:15" ht="20.100000000000001" customHeight="1" x14ac:dyDescent="0.2">
      <c r="A514" s="373"/>
      <c r="B514" s="330"/>
      <c r="C514" s="331"/>
      <c r="D514" s="503" t="s">
        <v>691</v>
      </c>
      <c r="E514" s="504"/>
      <c r="F514" s="386">
        <v>11575</v>
      </c>
      <c r="G514" s="386">
        <v>10375</v>
      </c>
      <c r="H514" s="386">
        <v>7120</v>
      </c>
      <c r="I514" s="386">
        <v>3560</v>
      </c>
      <c r="J514" s="386">
        <v>1780</v>
      </c>
      <c r="K514" s="386">
        <v>0</v>
      </c>
      <c r="L514" s="446"/>
      <c r="M514" s="393">
        <v>0</v>
      </c>
      <c r="N514" s="386">
        <v>1780</v>
      </c>
      <c r="O514" s="386">
        <v>3255</v>
      </c>
    </row>
    <row r="515" spans="1:15" ht="20.100000000000001" customHeight="1" x14ac:dyDescent="0.2">
      <c r="A515" s="373"/>
      <c r="B515" s="330"/>
      <c r="C515" s="331"/>
      <c r="D515" s="505"/>
      <c r="E515" s="506"/>
      <c r="F515" s="387"/>
      <c r="G515" s="387"/>
      <c r="H515" s="387"/>
      <c r="I515" s="387"/>
      <c r="J515" s="387"/>
      <c r="K515" s="387"/>
      <c r="L515" s="502"/>
      <c r="M515" s="394"/>
      <c r="N515" s="387"/>
      <c r="O515" s="387"/>
    </row>
    <row r="516" spans="1:15" ht="27" customHeight="1" x14ac:dyDescent="0.2">
      <c r="A516" s="318"/>
      <c r="B516" s="284"/>
      <c r="C516" s="286"/>
      <c r="D516" s="507" t="s">
        <v>499</v>
      </c>
      <c r="E516" s="508"/>
      <c r="F516" s="154">
        <v>0</v>
      </c>
      <c r="G516" s="154">
        <v>3200</v>
      </c>
      <c r="H516" s="154">
        <v>3200</v>
      </c>
      <c r="I516" s="154">
        <v>1600</v>
      </c>
      <c r="J516" s="154">
        <v>800</v>
      </c>
      <c r="K516" s="154">
        <v>0</v>
      </c>
      <c r="L516" s="155"/>
      <c r="M516" s="156">
        <v>0</v>
      </c>
      <c r="N516" s="154">
        <v>800</v>
      </c>
      <c r="O516" s="233">
        <v>0</v>
      </c>
    </row>
    <row r="517" spans="1:15" ht="27" customHeight="1" x14ac:dyDescent="0.2">
      <c r="A517" s="269"/>
      <c r="B517" s="287" t="s">
        <v>387</v>
      </c>
      <c r="C517" s="344" t="s">
        <v>500</v>
      </c>
      <c r="D517" s="266" t="s">
        <v>1067</v>
      </c>
      <c r="E517" s="267"/>
      <c r="F517" s="145">
        <v>4000</v>
      </c>
      <c r="G517" s="145">
        <v>4000</v>
      </c>
      <c r="H517" s="145">
        <v>2950</v>
      </c>
      <c r="I517" s="145">
        <v>1473</v>
      </c>
      <c r="J517" s="145">
        <v>623</v>
      </c>
      <c r="K517" s="145">
        <v>0</v>
      </c>
      <c r="L517" s="165"/>
      <c r="M517" s="147">
        <v>0</v>
      </c>
      <c r="N517" s="145">
        <v>854</v>
      </c>
      <c r="O517" s="145">
        <v>1050</v>
      </c>
    </row>
    <row r="518" spans="1:15" ht="27" customHeight="1" x14ac:dyDescent="0.2">
      <c r="A518" s="269"/>
      <c r="B518" s="288"/>
      <c r="C518" s="345"/>
      <c r="D518" s="264" t="s">
        <v>692</v>
      </c>
      <c r="E518" s="265"/>
      <c r="F518" s="148">
        <v>4000</v>
      </c>
      <c r="G518" s="148">
        <v>5200</v>
      </c>
      <c r="H518" s="148">
        <v>4709</v>
      </c>
      <c r="I518" s="148">
        <v>2349</v>
      </c>
      <c r="J518" s="148">
        <v>1067</v>
      </c>
      <c r="K518" s="148">
        <v>0</v>
      </c>
      <c r="L518" s="166"/>
      <c r="M518" s="150">
        <v>0</v>
      </c>
      <c r="N518" s="148">
        <v>1293</v>
      </c>
      <c r="O518" s="148">
        <v>491</v>
      </c>
    </row>
    <row r="519" spans="1:15" ht="61.5" customHeight="1" x14ac:dyDescent="0.2">
      <c r="A519" s="318" t="s">
        <v>250</v>
      </c>
      <c r="B519" s="287" t="s">
        <v>118</v>
      </c>
      <c r="C519" s="344" t="s">
        <v>1181</v>
      </c>
      <c r="D519" s="262" t="s">
        <v>1212</v>
      </c>
      <c r="E519" s="263"/>
      <c r="F519" s="145">
        <v>1000</v>
      </c>
      <c r="G519" s="145">
        <v>1000</v>
      </c>
      <c r="H519" s="145">
        <v>177</v>
      </c>
      <c r="I519" s="145">
        <v>0</v>
      </c>
      <c r="J519" s="145">
        <v>0</v>
      </c>
      <c r="K519" s="145">
        <v>0</v>
      </c>
      <c r="L519" s="165" t="s">
        <v>122</v>
      </c>
      <c r="M519" s="147">
        <v>177</v>
      </c>
      <c r="N519" s="145">
        <v>0</v>
      </c>
      <c r="O519" s="145">
        <v>823</v>
      </c>
    </row>
    <row r="520" spans="1:15" ht="30" customHeight="1" x14ac:dyDescent="0.2">
      <c r="A520" s="361"/>
      <c r="B520" s="288"/>
      <c r="C520" s="345"/>
      <c r="D520" s="319" t="s">
        <v>1182</v>
      </c>
      <c r="E520" s="320"/>
      <c r="F520" s="148">
        <v>0</v>
      </c>
      <c r="G520" s="148">
        <v>1500</v>
      </c>
      <c r="H520" s="148">
        <v>55</v>
      </c>
      <c r="I520" s="148">
        <v>0</v>
      </c>
      <c r="J520" s="148">
        <v>0</v>
      </c>
      <c r="K520" s="148">
        <v>0</v>
      </c>
      <c r="L520" s="166" t="s">
        <v>10</v>
      </c>
      <c r="M520" s="150">
        <v>55</v>
      </c>
      <c r="N520" s="148">
        <v>0</v>
      </c>
      <c r="O520" s="148">
        <v>1445</v>
      </c>
    </row>
    <row r="521" spans="1:15" ht="15" customHeight="1" x14ac:dyDescent="0.15">
      <c r="A521" s="318" t="s">
        <v>250</v>
      </c>
      <c r="B521" s="330" t="s">
        <v>118</v>
      </c>
      <c r="C521" s="327" t="s">
        <v>90</v>
      </c>
      <c r="D521" s="335" t="s">
        <v>1080</v>
      </c>
      <c r="E521" s="336"/>
      <c r="F521" s="377">
        <v>438762</v>
      </c>
      <c r="G521" s="377">
        <v>436690</v>
      </c>
      <c r="H521" s="377">
        <v>404749</v>
      </c>
      <c r="I521" s="377">
        <v>0</v>
      </c>
      <c r="J521" s="377">
        <v>0</v>
      </c>
      <c r="K521" s="377">
        <v>0</v>
      </c>
      <c r="L521" s="381"/>
      <c r="M521" s="383">
        <v>0</v>
      </c>
      <c r="N521" s="377">
        <v>404749</v>
      </c>
      <c r="O521" s="225">
        <v>31941</v>
      </c>
    </row>
    <row r="522" spans="1:15" ht="27" customHeight="1" x14ac:dyDescent="0.2">
      <c r="A522" s="317"/>
      <c r="B522" s="330"/>
      <c r="C522" s="327"/>
      <c r="D522" s="484"/>
      <c r="E522" s="485"/>
      <c r="F522" s="417"/>
      <c r="G522" s="417"/>
      <c r="H522" s="417"/>
      <c r="I522" s="417"/>
      <c r="J522" s="417"/>
      <c r="K522" s="417"/>
      <c r="L522" s="382"/>
      <c r="M522" s="420"/>
      <c r="N522" s="417"/>
      <c r="O522" s="223" t="s">
        <v>693</v>
      </c>
    </row>
    <row r="523" spans="1:15" ht="13.5" customHeight="1" x14ac:dyDescent="0.2">
      <c r="A523" s="317"/>
      <c r="B523" s="330"/>
      <c r="C523" s="327"/>
      <c r="D523" s="496" t="s">
        <v>1081</v>
      </c>
      <c r="E523" s="497"/>
      <c r="F523" s="386">
        <v>351694</v>
      </c>
      <c r="G523" s="386">
        <v>329694</v>
      </c>
      <c r="H523" s="386">
        <v>320791</v>
      </c>
      <c r="I523" s="386">
        <v>0</v>
      </c>
      <c r="J523" s="386">
        <v>0</v>
      </c>
      <c r="K523" s="386">
        <v>0</v>
      </c>
      <c r="L523" s="486"/>
      <c r="M523" s="393">
        <v>0</v>
      </c>
      <c r="N523" s="386">
        <v>320791</v>
      </c>
      <c r="O523" s="386">
        <v>8903</v>
      </c>
    </row>
    <row r="524" spans="1:15" ht="13.5" customHeight="1" x14ac:dyDescent="0.2">
      <c r="A524" s="317"/>
      <c r="B524" s="330"/>
      <c r="C524" s="327"/>
      <c r="D524" s="498"/>
      <c r="E524" s="499"/>
      <c r="F524" s="397"/>
      <c r="G524" s="397"/>
      <c r="H524" s="397"/>
      <c r="I524" s="397"/>
      <c r="J524" s="397"/>
      <c r="K524" s="397"/>
      <c r="L524" s="487"/>
      <c r="M524" s="398"/>
      <c r="N524" s="397"/>
      <c r="O524" s="397"/>
    </row>
    <row r="525" spans="1:15" ht="39.9" customHeight="1" x14ac:dyDescent="0.2">
      <c r="A525" s="36"/>
      <c r="B525" s="283" t="s">
        <v>201</v>
      </c>
      <c r="C525" s="285" t="s">
        <v>498</v>
      </c>
      <c r="D525" s="262" t="s">
        <v>1082</v>
      </c>
      <c r="E525" s="263"/>
      <c r="F525" s="145">
        <v>9000</v>
      </c>
      <c r="G525" s="145">
        <v>9000</v>
      </c>
      <c r="H525" s="145">
        <v>8690</v>
      </c>
      <c r="I525" s="145">
        <v>3571</v>
      </c>
      <c r="J525" s="145">
        <v>0</v>
      </c>
      <c r="K525" s="145">
        <v>0</v>
      </c>
      <c r="L525" s="146"/>
      <c r="M525" s="147">
        <v>0</v>
      </c>
      <c r="N525" s="145">
        <v>5119</v>
      </c>
      <c r="O525" s="145">
        <v>310</v>
      </c>
    </row>
    <row r="526" spans="1:15" ht="27" customHeight="1" x14ac:dyDescent="0.2">
      <c r="A526" s="36"/>
      <c r="B526" s="284"/>
      <c r="C526" s="286"/>
      <c r="D526" s="319" t="s">
        <v>694</v>
      </c>
      <c r="E526" s="320"/>
      <c r="F526" s="148">
        <v>15500</v>
      </c>
      <c r="G526" s="148">
        <v>11240</v>
      </c>
      <c r="H526" s="148">
        <v>10745</v>
      </c>
      <c r="I526" s="148">
        <v>5907</v>
      </c>
      <c r="J526" s="148">
        <v>0</v>
      </c>
      <c r="K526" s="148">
        <v>0</v>
      </c>
      <c r="L526" s="149"/>
      <c r="M526" s="150">
        <v>0</v>
      </c>
      <c r="N526" s="148">
        <v>4838</v>
      </c>
      <c r="O526" s="148">
        <v>495</v>
      </c>
    </row>
    <row r="527" spans="1:15" ht="13.5" customHeight="1" x14ac:dyDescent="0.2">
      <c r="A527" s="36"/>
      <c r="B527" s="283" t="s">
        <v>118</v>
      </c>
      <c r="C527" s="329" t="s">
        <v>480</v>
      </c>
      <c r="D527" s="262" t="s">
        <v>1088</v>
      </c>
      <c r="E527" s="263"/>
      <c r="F527" s="295">
        <v>142770</v>
      </c>
      <c r="G527" s="295">
        <v>134770</v>
      </c>
      <c r="H527" s="295">
        <v>130888</v>
      </c>
      <c r="I527" s="295">
        <v>0</v>
      </c>
      <c r="J527" s="295">
        <v>0</v>
      </c>
      <c r="K527" s="295">
        <v>0</v>
      </c>
      <c r="L527" s="380" t="s">
        <v>120</v>
      </c>
      <c r="M527" s="323">
        <v>5483</v>
      </c>
      <c r="N527" s="295">
        <v>125405</v>
      </c>
      <c r="O527" s="295">
        <v>3882</v>
      </c>
    </row>
    <row r="528" spans="1:15" ht="13.5" customHeight="1" x14ac:dyDescent="0.2">
      <c r="A528" s="36"/>
      <c r="B528" s="330"/>
      <c r="C528" s="327"/>
      <c r="D528" s="484"/>
      <c r="E528" s="485"/>
      <c r="F528" s="417"/>
      <c r="G528" s="417"/>
      <c r="H528" s="417"/>
      <c r="I528" s="417"/>
      <c r="J528" s="417"/>
      <c r="K528" s="417"/>
      <c r="L528" s="382"/>
      <c r="M528" s="420"/>
      <c r="N528" s="417"/>
      <c r="O528" s="417"/>
    </row>
    <row r="529" spans="1:15" ht="27" customHeight="1" x14ac:dyDescent="0.2">
      <c r="A529" s="36"/>
      <c r="B529" s="330"/>
      <c r="C529" s="327"/>
      <c r="D529" s="366" t="s">
        <v>1086</v>
      </c>
      <c r="E529" s="367"/>
      <c r="F529" s="181">
        <v>86660</v>
      </c>
      <c r="G529" s="181">
        <v>68660</v>
      </c>
      <c r="H529" s="181">
        <v>64320</v>
      </c>
      <c r="I529" s="181">
        <v>0</v>
      </c>
      <c r="J529" s="181">
        <v>0</v>
      </c>
      <c r="K529" s="181">
        <v>0</v>
      </c>
      <c r="L529" s="185"/>
      <c r="M529" s="186">
        <v>0</v>
      </c>
      <c r="N529" s="181">
        <v>64320</v>
      </c>
      <c r="O529" s="181">
        <v>4340</v>
      </c>
    </row>
    <row r="530" spans="1:15" ht="27" customHeight="1" x14ac:dyDescent="0.2">
      <c r="A530" s="36"/>
      <c r="B530" s="330"/>
      <c r="C530" s="327"/>
      <c r="D530" s="264" t="s">
        <v>1087</v>
      </c>
      <c r="E530" s="265"/>
      <c r="F530" s="167">
        <v>0</v>
      </c>
      <c r="G530" s="167">
        <v>37100</v>
      </c>
      <c r="H530" s="167">
        <v>34720</v>
      </c>
      <c r="I530" s="167">
        <v>0</v>
      </c>
      <c r="J530" s="167">
        <v>0</v>
      </c>
      <c r="K530" s="167">
        <v>0</v>
      </c>
      <c r="L530" s="221"/>
      <c r="M530" s="169">
        <v>0</v>
      </c>
      <c r="N530" s="167">
        <v>34720</v>
      </c>
      <c r="O530" s="167">
        <v>2380</v>
      </c>
    </row>
    <row r="531" spans="1:15" ht="53.25" customHeight="1" x14ac:dyDescent="0.2">
      <c r="A531" s="36"/>
      <c r="B531" s="283" t="s">
        <v>118</v>
      </c>
      <c r="C531" s="285" t="s">
        <v>481</v>
      </c>
      <c r="D531" s="262" t="s">
        <v>1089</v>
      </c>
      <c r="E531" s="263"/>
      <c r="F531" s="145">
        <v>27400</v>
      </c>
      <c r="G531" s="145">
        <v>22799</v>
      </c>
      <c r="H531" s="145">
        <v>21289</v>
      </c>
      <c r="I531" s="145">
        <v>5000</v>
      </c>
      <c r="J531" s="145">
        <v>0</v>
      </c>
      <c r="K531" s="145">
        <v>4500</v>
      </c>
      <c r="L531" s="165"/>
      <c r="M531" s="147">
        <v>0</v>
      </c>
      <c r="N531" s="145">
        <v>11789</v>
      </c>
      <c r="O531" s="145">
        <v>1510</v>
      </c>
    </row>
    <row r="532" spans="1:15" ht="27" customHeight="1" x14ac:dyDescent="0.2">
      <c r="A532" s="36"/>
      <c r="B532" s="284"/>
      <c r="C532" s="286"/>
      <c r="D532" s="319" t="s">
        <v>695</v>
      </c>
      <c r="E532" s="320"/>
      <c r="F532" s="148">
        <v>9300</v>
      </c>
      <c r="G532" s="148">
        <v>3300</v>
      </c>
      <c r="H532" s="148">
        <v>3179</v>
      </c>
      <c r="I532" s="148">
        <v>1320</v>
      </c>
      <c r="J532" s="148">
        <v>0</v>
      </c>
      <c r="K532" s="148">
        <v>1100</v>
      </c>
      <c r="L532" s="166"/>
      <c r="M532" s="150">
        <v>0</v>
      </c>
      <c r="N532" s="148">
        <v>759</v>
      </c>
      <c r="O532" s="148">
        <v>121</v>
      </c>
    </row>
    <row r="533" spans="1:15" ht="15" customHeight="1" x14ac:dyDescent="0.2">
      <c r="A533" s="317"/>
      <c r="B533" s="401" t="s">
        <v>118</v>
      </c>
      <c r="C533" s="509" t="s">
        <v>482</v>
      </c>
      <c r="D533" s="262" t="s">
        <v>1092</v>
      </c>
      <c r="E533" s="263"/>
      <c r="F533" s="295">
        <v>9587</v>
      </c>
      <c r="G533" s="295">
        <v>3850</v>
      </c>
      <c r="H533" s="295">
        <v>3850</v>
      </c>
      <c r="I533" s="295">
        <v>1925</v>
      </c>
      <c r="J533" s="295">
        <v>0</v>
      </c>
      <c r="K533" s="295">
        <v>1700</v>
      </c>
      <c r="L533" s="321"/>
      <c r="M533" s="323">
        <v>0</v>
      </c>
      <c r="N533" s="295">
        <v>225</v>
      </c>
      <c r="O533" s="295">
        <v>0</v>
      </c>
    </row>
    <row r="534" spans="1:15" ht="27" customHeight="1" x14ac:dyDescent="0.2">
      <c r="A534" s="317"/>
      <c r="B534" s="401"/>
      <c r="C534" s="509"/>
      <c r="D534" s="335"/>
      <c r="E534" s="336"/>
      <c r="F534" s="377"/>
      <c r="G534" s="377"/>
      <c r="H534" s="377"/>
      <c r="I534" s="377"/>
      <c r="J534" s="377"/>
      <c r="K534" s="377"/>
      <c r="L534" s="354"/>
      <c r="M534" s="383"/>
      <c r="N534" s="377"/>
      <c r="O534" s="377"/>
    </row>
    <row r="535" spans="1:15" ht="27" customHeight="1" x14ac:dyDescent="0.2">
      <c r="A535" s="317"/>
      <c r="B535" s="401"/>
      <c r="C535" s="509"/>
      <c r="D535" s="335" t="s">
        <v>1091</v>
      </c>
      <c r="E535" s="336"/>
      <c r="F535" s="171">
        <v>0</v>
      </c>
      <c r="G535" s="171">
        <v>5000</v>
      </c>
      <c r="H535" s="171">
        <v>4180</v>
      </c>
      <c r="I535" s="171">
        <v>0</v>
      </c>
      <c r="J535" s="171">
        <v>0</v>
      </c>
      <c r="K535" s="171">
        <v>0</v>
      </c>
      <c r="L535" s="189"/>
      <c r="M535" s="188">
        <v>0</v>
      </c>
      <c r="N535" s="171">
        <v>4180</v>
      </c>
      <c r="O535" s="234">
        <v>820</v>
      </c>
    </row>
    <row r="536" spans="1:15" ht="15" customHeight="1" x14ac:dyDescent="0.15">
      <c r="A536" s="317"/>
      <c r="B536" s="401"/>
      <c r="C536" s="509"/>
      <c r="D536" s="366" t="s">
        <v>1090</v>
      </c>
      <c r="E536" s="367"/>
      <c r="F536" s="386">
        <v>9053</v>
      </c>
      <c r="G536" s="386">
        <v>5000</v>
      </c>
      <c r="H536" s="386">
        <v>0</v>
      </c>
      <c r="I536" s="386">
        <v>0</v>
      </c>
      <c r="J536" s="386">
        <v>0</v>
      </c>
      <c r="K536" s="386">
        <v>0</v>
      </c>
      <c r="L536" s="486"/>
      <c r="M536" s="393">
        <v>0</v>
      </c>
      <c r="N536" s="386">
        <v>0</v>
      </c>
      <c r="O536" s="219">
        <v>5000</v>
      </c>
    </row>
    <row r="537" spans="1:15" ht="27" customHeight="1" x14ac:dyDescent="0.2">
      <c r="A537" s="317"/>
      <c r="B537" s="401"/>
      <c r="C537" s="509"/>
      <c r="D537" s="335"/>
      <c r="E537" s="336"/>
      <c r="F537" s="387"/>
      <c r="G537" s="387"/>
      <c r="H537" s="387"/>
      <c r="I537" s="387"/>
      <c r="J537" s="387"/>
      <c r="K537" s="387"/>
      <c r="L537" s="452"/>
      <c r="M537" s="394"/>
      <c r="N537" s="387"/>
      <c r="O537" s="235" t="s">
        <v>696</v>
      </c>
    </row>
    <row r="538" spans="1:15" ht="27" customHeight="1" x14ac:dyDescent="0.2">
      <c r="A538" s="36"/>
      <c r="B538" s="401"/>
      <c r="C538" s="509"/>
      <c r="D538" s="264" t="s">
        <v>487</v>
      </c>
      <c r="E538" s="265"/>
      <c r="F538" s="154">
        <v>0</v>
      </c>
      <c r="G538" s="154">
        <v>4300</v>
      </c>
      <c r="H538" s="154">
        <v>4015</v>
      </c>
      <c r="I538" s="154">
        <v>0</v>
      </c>
      <c r="J538" s="154">
        <v>0</v>
      </c>
      <c r="K538" s="154">
        <v>0</v>
      </c>
      <c r="L538" s="231"/>
      <c r="M538" s="156">
        <v>0</v>
      </c>
      <c r="N538" s="154">
        <v>4015</v>
      </c>
      <c r="O538" s="154">
        <v>285</v>
      </c>
    </row>
    <row r="539" spans="1:15" ht="20.100000000000001" customHeight="1" x14ac:dyDescent="0.2">
      <c r="A539" s="36"/>
      <c r="B539" s="284" t="s">
        <v>118</v>
      </c>
      <c r="C539" s="328" t="s">
        <v>483</v>
      </c>
      <c r="D539" s="335" t="s">
        <v>1270</v>
      </c>
      <c r="E539" s="336"/>
      <c r="F539" s="377">
        <v>29000</v>
      </c>
      <c r="G539" s="377">
        <v>10000</v>
      </c>
      <c r="H539" s="295">
        <v>8426</v>
      </c>
      <c r="I539" s="295">
        <v>0</v>
      </c>
      <c r="J539" s="295">
        <v>0</v>
      </c>
      <c r="K539" s="295">
        <v>8400</v>
      </c>
      <c r="L539" s="321"/>
      <c r="M539" s="323">
        <v>0</v>
      </c>
      <c r="N539" s="295">
        <v>26</v>
      </c>
      <c r="O539" s="295">
        <v>1574</v>
      </c>
    </row>
    <row r="540" spans="1:15" ht="20.100000000000001" customHeight="1" x14ac:dyDescent="0.2">
      <c r="A540" s="36"/>
      <c r="B540" s="401"/>
      <c r="C540" s="509"/>
      <c r="D540" s="335"/>
      <c r="E540" s="336"/>
      <c r="F540" s="377"/>
      <c r="G540" s="377"/>
      <c r="H540" s="377"/>
      <c r="I540" s="377"/>
      <c r="J540" s="377"/>
      <c r="K540" s="377"/>
      <c r="L540" s="354"/>
      <c r="M540" s="383"/>
      <c r="N540" s="377"/>
      <c r="O540" s="377"/>
    </row>
    <row r="541" spans="1:15" ht="27" customHeight="1" x14ac:dyDescent="0.2">
      <c r="A541" s="36"/>
      <c r="B541" s="401"/>
      <c r="C541" s="509"/>
      <c r="D541" s="335" t="s">
        <v>1272</v>
      </c>
      <c r="E541" s="336"/>
      <c r="F541" s="171">
        <v>0</v>
      </c>
      <c r="G541" s="171">
        <v>21700</v>
      </c>
      <c r="H541" s="171">
        <v>16214</v>
      </c>
      <c r="I541" s="171">
        <v>0</v>
      </c>
      <c r="J541" s="171">
        <v>0</v>
      </c>
      <c r="K541" s="171">
        <v>16200</v>
      </c>
      <c r="L541" s="189"/>
      <c r="M541" s="188">
        <v>0</v>
      </c>
      <c r="N541" s="171">
        <v>14</v>
      </c>
      <c r="O541" s="234">
        <v>5486</v>
      </c>
    </row>
    <row r="542" spans="1:15" ht="15" customHeight="1" x14ac:dyDescent="0.15">
      <c r="A542" s="36"/>
      <c r="B542" s="401"/>
      <c r="C542" s="509"/>
      <c r="D542" s="366" t="s">
        <v>1271</v>
      </c>
      <c r="E542" s="367"/>
      <c r="F542" s="386">
        <v>32000</v>
      </c>
      <c r="G542" s="386">
        <v>32000</v>
      </c>
      <c r="H542" s="386">
        <v>10230</v>
      </c>
      <c r="I542" s="386">
        <v>0</v>
      </c>
      <c r="J542" s="386">
        <v>0</v>
      </c>
      <c r="K542" s="386">
        <v>10200</v>
      </c>
      <c r="L542" s="486"/>
      <c r="M542" s="393">
        <v>0</v>
      </c>
      <c r="N542" s="386">
        <v>30</v>
      </c>
      <c r="O542" s="219">
        <v>21770</v>
      </c>
    </row>
    <row r="543" spans="1:15" ht="27" customHeight="1" x14ac:dyDescent="0.2">
      <c r="A543" s="36"/>
      <c r="B543" s="401"/>
      <c r="C543" s="509"/>
      <c r="D543" s="335"/>
      <c r="E543" s="336"/>
      <c r="F543" s="387"/>
      <c r="G543" s="387"/>
      <c r="H543" s="387"/>
      <c r="I543" s="387"/>
      <c r="J543" s="387"/>
      <c r="K543" s="387"/>
      <c r="L543" s="452"/>
      <c r="M543" s="394"/>
      <c r="N543" s="387"/>
      <c r="O543" s="235" t="s">
        <v>697</v>
      </c>
    </row>
    <row r="544" spans="1:15" ht="27" customHeight="1" x14ac:dyDescent="0.2">
      <c r="A544" s="36"/>
      <c r="B544" s="401"/>
      <c r="C544" s="509"/>
      <c r="D544" s="264" t="s">
        <v>486</v>
      </c>
      <c r="E544" s="265"/>
      <c r="F544" s="167">
        <v>0</v>
      </c>
      <c r="G544" s="167">
        <v>6100</v>
      </c>
      <c r="H544" s="167">
        <v>6039</v>
      </c>
      <c r="I544" s="167">
        <v>0</v>
      </c>
      <c r="J544" s="167">
        <v>0</v>
      </c>
      <c r="K544" s="167">
        <v>6000</v>
      </c>
      <c r="L544" s="221"/>
      <c r="M544" s="169">
        <v>0</v>
      </c>
      <c r="N544" s="167">
        <v>39</v>
      </c>
      <c r="O544" s="167">
        <v>61</v>
      </c>
    </row>
    <row r="545" spans="1:15" ht="20.100000000000001" customHeight="1" x14ac:dyDescent="0.2">
      <c r="A545" s="36"/>
      <c r="B545" s="283" t="s">
        <v>118</v>
      </c>
      <c r="C545" s="329" t="s">
        <v>484</v>
      </c>
      <c r="D545" s="262" t="s">
        <v>1273</v>
      </c>
      <c r="E545" s="263"/>
      <c r="F545" s="295">
        <v>0</v>
      </c>
      <c r="G545" s="295">
        <v>8900</v>
      </c>
      <c r="H545" s="295">
        <v>8766</v>
      </c>
      <c r="I545" s="295">
        <v>2000</v>
      </c>
      <c r="J545" s="295">
        <v>0</v>
      </c>
      <c r="K545" s="295">
        <v>6400</v>
      </c>
      <c r="L545" s="321"/>
      <c r="M545" s="323">
        <v>0</v>
      </c>
      <c r="N545" s="295">
        <v>366</v>
      </c>
      <c r="O545" s="295">
        <v>134</v>
      </c>
    </row>
    <row r="546" spans="1:15" ht="20.100000000000001" customHeight="1" x14ac:dyDescent="0.2">
      <c r="A546" s="36"/>
      <c r="B546" s="330"/>
      <c r="C546" s="327"/>
      <c r="D546" s="335"/>
      <c r="E546" s="336"/>
      <c r="F546" s="377"/>
      <c r="G546" s="377"/>
      <c r="H546" s="377"/>
      <c r="I546" s="377"/>
      <c r="J546" s="377"/>
      <c r="K546" s="377"/>
      <c r="L546" s="354"/>
      <c r="M546" s="383"/>
      <c r="N546" s="377"/>
      <c r="O546" s="377"/>
    </row>
    <row r="547" spans="1:15" ht="15" customHeight="1" x14ac:dyDescent="0.15">
      <c r="A547" s="36"/>
      <c r="B547" s="330"/>
      <c r="C547" s="327"/>
      <c r="D547" s="366" t="s">
        <v>698</v>
      </c>
      <c r="E547" s="367"/>
      <c r="F547" s="386">
        <v>14500</v>
      </c>
      <c r="G547" s="386">
        <v>14500</v>
      </c>
      <c r="H547" s="386">
        <v>5600</v>
      </c>
      <c r="I547" s="386">
        <v>2800</v>
      </c>
      <c r="J547" s="386">
        <v>0</v>
      </c>
      <c r="K547" s="386">
        <v>2600</v>
      </c>
      <c r="L547" s="486"/>
      <c r="M547" s="393">
        <v>0</v>
      </c>
      <c r="N547" s="386">
        <v>200</v>
      </c>
      <c r="O547" s="219">
        <v>8900</v>
      </c>
    </row>
    <row r="548" spans="1:15" ht="27" customHeight="1" x14ac:dyDescent="0.2">
      <c r="A548" s="36"/>
      <c r="B548" s="330"/>
      <c r="C548" s="327"/>
      <c r="D548" s="335"/>
      <c r="E548" s="336"/>
      <c r="F548" s="387"/>
      <c r="G548" s="387"/>
      <c r="H548" s="387"/>
      <c r="I548" s="387"/>
      <c r="J548" s="387"/>
      <c r="K548" s="387"/>
      <c r="L548" s="452"/>
      <c r="M548" s="394"/>
      <c r="N548" s="387"/>
      <c r="O548" s="236" t="s">
        <v>699</v>
      </c>
    </row>
    <row r="549" spans="1:15" ht="27" customHeight="1" x14ac:dyDescent="0.2">
      <c r="A549" s="81"/>
      <c r="B549" s="284"/>
      <c r="C549" s="328"/>
      <c r="D549" s="264" t="s">
        <v>485</v>
      </c>
      <c r="E549" s="265"/>
      <c r="F549" s="154">
        <v>0</v>
      </c>
      <c r="G549" s="154">
        <v>16470</v>
      </c>
      <c r="H549" s="154">
        <v>11846</v>
      </c>
      <c r="I549" s="154">
        <v>3735</v>
      </c>
      <c r="J549" s="154">
        <v>0</v>
      </c>
      <c r="K549" s="154">
        <v>3500</v>
      </c>
      <c r="L549" s="231"/>
      <c r="M549" s="156">
        <v>0</v>
      </c>
      <c r="N549" s="154">
        <v>4611</v>
      </c>
      <c r="O549" s="198">
        <v>4624</v>
      </c>
    </row>
    <row r="550" spans="1:15" ht="22.5" customHeight="1" x14ac:dyDescent="0.15">
      <c r="A550" s="317" t="s">
        <v>250</v>
      </c>
      <c r="B550" s="330" t="s">
        <v>201</v>
      </c>
      <c r="C550" s="331" t="s">
        <v>388</v>
      </c>
      <c r="D550" s="335" t="s">
        <v>1093</v>
      </c>
      <c r="E550" s="336"/>
      <c r="F550" s="377">
        <v>8547</v>
      </c>
      <c r="G550" s="377">
        <v>47547</v>
      </c>
      <c r="H550" s="377">
        <v>20041</v>
      </c>
      <c r="I550" s="377">
        <v>0</v>
      </c>
      <c r="J550" s="377">
        <v>0</v>
      </c>
      <c r="K550" s="377">
        <v>0</v>
      </c>
      <c r="L550" s="381"/>
      <c r="M550" s="383">
        <v>0</v>
      </c>
      <c r="N550" s="377">
        <v>20041</v>
      </c>
      <c r="O550" s="225">
        <v>27506</v>
      </c>
    </row>
    <row r="551" spans="1:15" ht="39.75" customHeight="1" x14ac:dyDescent="0.2">
      <c r="A551" s="317"/>
      <c r="B551" s="330"/>
      <c r="C551" s="331"/>
      <c r="D551" s="484"/>
      <c r="E551" s="485"/>
      <c r="F551" s="417"/>
      <c r="G551" s="417"/>
      <c r="H551" s="417"/>
      <c r="I551" s="417"/>
      <c r="J551" s="417"/>
      <c r="K551" s="417"/>
      <c r="L551" s="382"/>
      <c r="M551" s="420"/>
      <c r="N551" s="417"/>
      <c r="O551" s="223" t="s">
        <v>702</v>
      </c>
    </row>
    <row r="552" spans="1:15" ht="27" customHeight="1" x14ac:dyDescent="0.2">
      <c r="A552" s="36"/>
      <c r="B552" s="284"/>
      <c r="C552" s="286"/>
      <c r="D552" s="291" t="s">
        <v>701</v>
      </c>
      <c r="E552" s="292"/>
      <c r="F552" s="148">
        <v>13340</v>
      </c>
      <c r="G552" s="148">
        <v>3000</v>
      </c>
      <c r="H552" s="148">
        <v>2585</v>
      </c>
      <c r="I552" s="148">
        <v>0</v>
      </c>
      <c r="J552" s="148">
        <v>0</v>
      </c>
      <c r="K552" s="148">
        <v>0</v>
      </c>
      <c r="L552" s="149"/>
      <c r="M552" s="150">
        <v>0</v>
      </c>
      <c r="N552" s="148">
        <v>2585</v>
      </c>
      <c r="O552" s="148">
        <v>415</v>
      </c>
    </row>
    <row r="553" spans="1:15" ht="15" customHeight="1" x14ac:dyDescent="0.15">
      <c r="A553" s="36"/>
      <c r="B553" s="283" t="s">
        <v>82</v>
      </c>
      <c r="C553" s="285" t="s">
        <v>337</v>
      </c>
      <c r="D553" s="262" t="s">
        <v>1017</v>
      </c>
      <c r="E553" s="263"/>
      <c r="F553" s="510">
        <v>441342</v>
      </c>
      <c r="G553" s="510">
        <v>424238</v>
      </c>
      <c r="H553" s="510">
        <v>322831</v>
      </c>
      <c r="I553" s="510">
        <v>52470</v>
      </c>
      <c r="J553" s="510">
        <v>0</v>
      </c>
      <c r="K553" s="510">
        <v>251300</v>
      </c>
      <c r="L553" s="514" t="s">
        <v>120</v>
      </c>
      <c r="M553" s="512">
        <v>5776</v>
      </c>
      <c r="N553" s="510">
        <v>13285</v>
      </c>
      <c r="O553" s="237">
        <v>101407</v>
      </c>
    </row>
    <row r="554" spans="1:15" ht="27" customHeight="1" x14ac:dyDescent="0.2">
      <c r="A554" s="36"/>
      <c r="B554" s="330"/>
      <c r="C554" s="331"/>
      <c r="D554" s="335"/>
      <c r="E554" s="336"/>
      <c r="F554" s="511"/>
      <c r="G554" s="511"/>
      <c r="H554" s="511"/>
      <c r="I554" s="511"/>
      <c r="J554" s="511"/>
      <c r="K554" s="511"/>
      <c r="L554" s="515"/>
      <c r="M554" s="513"/>
      <c r="N554" s="511"/>
      <c r="O554" s="238" t="s">
        <v>704</v>
      </c>
    </row>
    <row r="555" spans="1:15" ht="27" customHeight="1" x14ac:dyDescent="0.2">
      <c r="A555" s="36"/>
      <c r="B555" s="330"/>
      <c r="C555" s="331"/>
      <c r="D555" s="335" t="s">
        <v>1018</v>
      </c>
      <c r="E555" s="336"/>
      <c r="F555" s="239">
        <v>0</v>
      </c>
      <c r="G555" s="239">
        <v>104198</v>
      </c>
      <c r="H555" s="239">
        <v>104198</v>
      </c>
      <c r="I555" s="239">
        <v>53185</v>
      </c>
      <c r="J555" s="239">
        <v>0</v>
      </c>
      <c r="K555" s="239">
        <v>47800</v>
      </c>
      <c r="L555" s="240"/>
      <c r="M555" s="241">
        <v>0</v>
      </c>
      <c r="N555" s="239">
        <v>3213</v>
      </c>
      <c r="O555" s="242">
        <v>0</v>
      </c>
    </row>
    <row r="556" spans="1:15" ht="15" customHeight="1" x14ac:dyDescent="0.15">
      <c r="A556" s="36"/>
      <c r="B556" s="330"/>
      <c r="C556" s="331"/>
      <c r="D556" s="503" t="s">
        <v>1016</v>
      </c>
      <c r="E556" s="504"/>
      <c r="F556" s="342">
        <v>219050</v>
      </c>
      <c r="G556" s="342">
        <v>185232</v>
      </c>
      <c r="H556" s="342">
        <v>80786</v>
      </c>
      <c r="I556" s="342">
        <v>7865</v>
      </c>
      <c r="J556" s="342">
        <v>0</v>
      </c>
      <c r="K556" s="342">
        <v>43700</v>
      </c>
      <c r="L556" s="446" t="s">
        <v>7</v>
      </c>
      <c r="M556" s="429">
        <v>18677</v>
      </c>
      <c r="N556" s="342">
        <v>10544</v>
      </c>
      <c r="O556" s="219">
        <v>104446</v>
      </c>
    </row>
    <row r="557" spans="1:15" ht="27" customHeight="1" x14ac:dyDescent="0.2">
      <c r="A557" s="36"/>
      <c r="B557" s="330"/>
      <c r="C557" s="331"/>
      <c r="D557" s="505"/>
      <c r="E557" s="506"/>
      <c r="F557" s="426"/>
      <c r="G557" s="426"/>
      <c r="H557" s="426"/>
      <c r="I557" s="426"/>
      <c r="J557" s="426"/>
      <c r="K557" s="426"/>
      <c r="L557" s="502"/>
      <c r="M557" s="430"/>
      <c r="N557" s="426"/>
      <c r="O557" s="243" t="s">
        <v>703</v>
      </c>
    </row>
    <row r="558" spans="1:15" ht="39.9" customHeight="1" x14ac:dyDescent="0.2">
      <c r="A558" s="36"/>
      <c r="B558" s="284"/>
      <c r="C558" s="286"/>
      <c r="D558" s="507" t="s">
        <v>470</v>
      </c>
      <c r="E558" s="508"/>
      <c r="F558" s="218">
        <v>0</v>
      </c>
      <c r="G558" s="218">
        <v>53239</v>
      </c>
      <c r="H558" s="218">
        <v>53239</v>
      </c>
      <c r="I558" s="218">
        <v>24508</v>
      </c>
      <c r="J558" s="218">
        <v>0</v>
      </c>
      <c r="K558" s="218">
        <v>27200</v>
      </c>
      <c r="L558" s="155"/>
      <c r="M558" s="244">
        <v>0</v>
      </c>
      <c r="N558" s="218">
        <v>1531</v>
      </c>
      <c r="O558" s="198">
        <v>0</v>
      </c>
    </row>
    <row r="559" spans="1:15" ht="13.5" customHeight="1" x14ac:dyDescent="0.2">
      <c r="A559" s="36"/>
      <c r="B559" s="401" t="s">
        <v>118</v>
      </c>
      <c r="C559" s="509" t="s">
        <v>243</v>
      </c>
      <c r="D559" s="262" t="s">
        <v>1083</v>
      </c>
      <c r="E559" s="263"/>
      <c r="F559" s="295">
        <v>5200</v>
      </c>
      <c r="G559" s="295">
        <v>14234</v>
      </c>
      <c r="H559" s="295">
        <v>14025</v>
      </c>
      <c r="I559" s="295">
        <v>6569</v>
      </c>
      <c r="J559" s="295">
        <v>0</v>
      </c>
      <c r="K559" s="295">
        <v>4200</v>
      </c>
      <c r="L559" s="321"/>
      <c r="M559" s="323">
        <v>0</v>
      </c>
      <c r="N559" s="295">
        <v>3256</v>
      </c>
      <c r="O559" s="295">
        <v>209</v>
      </c>
    </row>
    <row r="560" spans="1:15" ht="13.5" customHeight="1" x14ac:dyDescent="0.2">
      <c r="A560" s="36"/>
      <c r="B560" s="401"/>
      <c r="C560" s="509"/>
      <c r="D560" s="335"/>
      <c r="E560" s="336"/>
      <c r="F560" s="377"/>
      <c r="G560" s="377"/>
      <c r="H560" s="377"/>
      <c r="I560" s="377"/>
      <c r="J560" s="377"/>
      <c r="K560" s="377"/>
      <c r="L560" s="354"/>
      <c r="M560" s="383"/>
      <c r="N560" s="377"/>
      <c r="O560" s="377"/>
    </row>
    <row r="561" spans="1:15" ht="27" customHeight="1" x14ac:dyDescent="0.2">
      <c r="A561" s="36"/>
      <c r="B561" s="401"/>
      <c r="C561" s="509"/>
      <c r="D561" s="335" t="s">
        <v>1084</v>
      </c>
      <c r="E561" s="336"/>
      <c r="F561" s="171">
        <v>0</v>
      </c>
      <c r="G561" s="171">
        <v>29900</v>
      </c>
      <c r="H561" s="171">
        <v>29876</v>
      </c>
      <c r="I561" s="171">
        <v>15070</v>
      </c>
      <c r="J561" s="171">
        <v>0</v>
      </c>
      <c r="K561" s="171">
        <v>11000</v>
      </c>
      <c r="L561" s="189"/>
      <c r="M561" s="188">
        <v>0</v>
      </c>
      <c r="N561" s="171">
        <v>3806</v>
      </c>
      <c r="O561" s="245">
        <v>24</v>
      </c>
    </row>
    <row r="562" spans="1:15" ht="15" customHeight="1" x14ac:dyDescent="0.15">
      <c r="A562" s="36"/>
      <c r="B562" s="401"/>
      <c r="C562" s="509"/>
      <c r="D562" s="366" t="s">
        <v>705</v>
      </c>
      <c r="E562" s="367"/>
      <c r="F562" s="386">
        <v>6000</v>
      </c>
      <c r="G562" s="386">
        <v>29900</v>
      </c>
      <c r="H562" s="386">
        <v>0</v>
      </c>
      <c r="I562" s="386">
        <v>0</v>
      </c>
      <c r="J562" s="386">
        <v>0</v>
      </c>
      <c r="K562" s="386">
        <v>0</v>
      </c>
      <c r="L562" s="446"/>
      <c r="M562" s="393">
        <v>0</v>
      </c>
      <c r="N562" s="386">
        <v>0</v>
      </c>
      <c r="O562" s="219">
        <v>29900</v>
      </c>
    </row>
    <row r="563" spans="1:15" ht="27" customHeight="1" x14ac:dyDescent="0.2">
      <c r="A563" s="36"/>
      <c r="B563" s="401"/>
      <c r="C563" s="509"/>
      <c r="D563" s="335"/>
      <c r="E563" s="336"/>
      <c r="F563" s="387"/>
      <c r="G563" s="387"/>
      <c r="H563" s="387"/>
      <c r="I563" s="387"/>
      <c r="J563" s="387"/>
      <c r="K563" s="387"/>
      <c r="L563" s="502"/>
      <c r="M563" s="394"/>
      <c r="N563" s="387"/>
      <c r="O563" s="243" t="s">
        <v>706</v>
      </c>
    </row>
    <row r="564" spans="1:15" ht="27" customHeight="1" x14ac:dyDescent="0.2">
      <c r="A564" s="36"/>
      <c r="B564" s="401"/>
      <c r="C564" s="509"/>
      <c r="D564" s="264" t="s">
        <v>474</v>
      </c>
      <c r="E564" s="265"/>
      <c r="F564" s="154">
        <v>0</v>
      </c>
      <c r="G564" s="154">
        <v>13823</v>
      </c>
      <c r="H564" s="154">
        <v>13823</v>
      </c>
      <c r="I564" s="154">
        <v>6510</v>
      </c>
      <c r="J564" s="154">
        <v>0</v>
      </c>
      <c r="K564" s="154">
        <v>4700</v>
      </c>
      <c r="L564" s="155"/>
      <c r="M564" s="156">
        <v>0</v>
      </c>
      <c r="N564" s="154">
        <v>2613</v>
      </c>
      <c r="O564" s="198">
        <v>0</v>
      </c>
    </row>
    <row r="565" spans="1:15" ht="13.5" customHeight="1" x14ac:dyDescent="0.2">
      <c r="A565" s="317"/>
      <c r="B565" s="401" t="s">
        <v>118</v>
      </c>
      <c r="C565" s="509" t="s">
        <v>475</v>
      </c>
      <c r="D565" s="262" t="s">
        <v>1085</v>
      </c>
      <c r="E565" s="263"/>
      <c r="F565" s="295">
        <v>41260</v>
      </c>
      <c r="G565" s="295">
        <v>33396</v>
      </c>
      <c r="H565" s="295">
        <v>32538</v>
      </c>
      <c r="I565" s="295">
        <v>17896</v>
      </c>
      <c r="J565" s="295">
        <v>0</v>
      </c>
      <c r="K565" s="295">
        <v>0</v>
      </c>
      <c r="L565" s="321"/>
      <c r="M565" s="323">
        <v>0</v>
      </c>
      <c r="N565" s="295">
        <v>14642</v>
      </c>
      <c r="O565" s="295">
        <v>858</v>
      </c>
    </row>
    <row r="566" spans="1:15" ht="13.5" customHeight="1" x14ac:dyDescent="0.2">
      <c r="A566" s="317"/>
      <c r="B566" s="401"/>
      <c r="C566" s="509"/>
      <c r="D566" s="335"/>
      <c r="E566" s="336"/>
      <c r="F566" s="377"/>
      <c r="G566" s="377"/>
      <c r="H566" s="377"/>
      <c r="I566" s="377"/>
      <c r="J566" s="377"/>
      <c r="K566" s="377"/>
      <c r="L566" s="354"/>
      <c r="M566" s="383"/>
      <c r="N566" s="377"/>
      <c r="O566" s="377"/>
    </row>
    <row r="567" spans="1:15" ht="27" customHeight="1" x14ac:dyDescent="0.2">
      <c r="A567" s="317"/>
      <c r="B567" s="401"/>
      <c r="C567" s="509"/>
      <c r="D567" s="366" t="s">
        <v>707</v>
      </c>
      <c r="E567" s="367"/>
      <c r="F567" s="181">
        <v>42000</v>
      </c>
      <c r="G567" s="181">
        <v>22360</v>
      </c>
      <c r="H567" s="181">
        <v>21373</v>
      </c>
      <c r="I567" s="181">
        <v>11748</v>
      </c>
      <c r="J567" s="181">
        <v>0</v>
      </c>
      <c r="K567" s="181">
        <v>0</v>
      </c>
      <c r="L567" s="185"/>
      <c r="M567" s="186">
        <v>0</v>
      </c>
      <c r="N567" s="181">
        <v>9625</v>
      </c>
      <c r="O567" s="181">
        <v>987</v>
      </c>
    </row>
    <row r="568" spans="1:15" ht="27" customHeight="1" x14ac:dyDescent="0.2">
      <c r="A568" s="361"/>
      <c r="B568" s="401"/>
      <c r="C568" s="509"/>
      <c r="D568" s="264" t="s">
        <v>476</v>
      </c>
      <c r="E568" s="265"/>
      <c r="F568" s="154">
        <v>0</v>
      </c>
      <c r="G568" s="154">
        <v>16236</v>
      </c>
      <c r="H568" s="154">
        <v>16236</v>
      </c>
      <c r="I568" s="154">
        <v>8920</v>
      </c>
      <c r="J568" s="154">
        <v>0</v>
      </c>
      <c r="K568" s="154">
        <v>0</v>
      </c>
      <c r="L568" s="231"/>
      <c r="M568" s="156">
        <v>0</v>
      </c>
      <c r="N568" s="154">
        <v>7316</v>
      </c>
      <c r="O568" s="154">
        <v>0</v>
      </c>
    </row>
    <row r="569" spans="1:15" ht="21.75" customHeight="1" x14ac:dyDescent="0.2">
      <c r="A569" s="318" t="s">
        <v>400</v>
      </c>
      <c r="B569" s="283" t="s">
        <v>118</v>
      </c>
      <c r="C569" s="329" t="s">
        <v>491</v>
      </c>
      <c r="D569" s="262" t="s">
        <v>1096</v>
      </c>
      <c r="E569" s="263"/>
      <c r="F569" s="295">
        <v>68310</v>
      </c>
      <c r="G569" s="295">
        <v>68310</v>
      </c>
      <c r="H569" s="295">
        <v>66369</v>
      </c>
      <c r="I569" s="295">
        <v>0</v>
      </c>
      <c r="J569" s="295">
        <v>0</v>
      </c>
      <c r="K569" s="295">
        <v>0</v>
      </c>
      <c r="L569" s="321"/>
      <c r="M569" s="323">
        <v>0</v>
      </c>
      <c r="N569" s="295">
        <v>66369</v>
      </c>
      <c r="O569" s="295">
        <v>1941</v>
      </c>
    </row>
    <row r="570" spans="1:15" ht="27" customHeight="1" x14ac:dyDescent="0.2">
      <c r="A570" s="317"/>
      <c r="B570" s="330"/>
      <c r="C570" s="327"/>
      <c r="D570" s="335"/>
      <c r="E570" s="336"/>
      <c r="F570" s="377"/>
      <c r="G570" s="377"/>
      <c r="H570" s="377"/>
      <c r="I570" s="377"/>
      <c r="J570" s="377"/>
      <c r="K570" s="377"/>
      <c r="L570" s="354"/>
      <c r="M570" s="383"/>
      <c r="N570" s="377"/>
      <c r="O570" s="377"/>
    </row>
    <row r="571" spans="1:15" ht="39.9" customHeight="1" x14ac:dyDescent="0.2">
      <c r="A571" s="36"/>
      <c r="B571" s="330"/>
      <c r="C571" s="327"/>
      <c r="D571" s="496" t="s">
        <v>708</v>
      </c>
      <c r="E571" s="497"/>
      <c r="F571" s="181">
        <v>68310</v>
      </c>
      <c r="G571" s="181">
        <v>68310</v>
      </c>
      <c r="H571" s="181">
        <v>63862</v>
      </c>
      <c r="I571" s="181">
        <v>0</v>
      </c>
      <c r="J571" s="181">
        <v>0</v>
      </c>
      <c r="K571" s="181">
        <v>0</v>
      </c>
      <c r="L571" s="185"/>
      <c r="M571" s="186">
        <v>0</v>
      </c>
      <c r="N571" s="181">
        <v>63862</v>
      </c>
      <c r="O571" s="181">
        <v>4448</v>
      </c>
    </row>
    <row r="572" spans="1:15" ht="27" customHeight="1" x14ac:dyDescent="0.2">
      <c r="A572" s="81"/>
      <c r="B572" s="284"/>
      <c r="C572" s="328"/>
      <c r="D572" s="498" t="s">
        <v>490</v>
      </c>
      <c r="E572" s="499"/>
      <c r="F572" s="154">
        <v>0</v>
      </c>
      <c r="G572" s="154">
        <v>11132</v>
      </c>
      <c r="H572" s="154">
        <v>11132</v>
      </c>
      <c r="I572" s="154">
        <v>0</v>
      </c>
      <c r="J572" s="154">
        <v>0</v>
      </c>
      <c r="K572" s="154">
        <v>0</v>
      </c>
      <c r="L572" s="231"/>
      <c r="M572" s="156">
        <v>0</v>
      </c>
      <c r="N572" s="154">
        <v>11132</v>
      </c>
      <c r="O572" s="154">
        <v>0</v>
      </c>
    </row>
    <row r="573" spans="1:15" ht="15" customHeight="1" x14ac:dyDescent="0.15">
      <c r="A573" s="317" t="s">
        <v>400</v>
      </c>
      <c r="B573" s="330" t="s">
        <v>277</v>
      </c>
      <c r="C573" s="331" t="s">
        <v>709</v>
      </c>
      <c r="D573" s="335" t="s">
        <v>1099</v>
      </c>
      <c r="E573" s="336"/>
      <c r="F573" s="377">
        <v>141800</v>
      </c>
      <c r="G573" s="377">
        <v>130154</v>
      </c>
      <c r="H573" s="377">
        <v>66355</v>
      </c>
      <c r="I573" s="377">
        <v>0</v>
      </c>
      <c r="J573" s="377">
        <v>0</v>
      </c>
      <c r="K573" s="377">
        <v>66100</v>
      </c>
      <c r="L573" s="381"/>
      <c r="M573" s="383">
        <v>0</v>
      </c>
      <c r="N573" s="377">
        <v>255</v>
      </c>
      <c r="O573" s="225">
        <v>63799</v>
      </c>
    </row>
    <row r="574" spans="1:15" ht="27" customHeight="1" x14ac:dyDescent="0.2">
      <c r="A574" s="317"/>
      <c r="B574" s="330"/>
      <c r="C574" s="331"/>
      <c r="D574" s="335"/>
      <c r="E574" s="336"/>
      <c r="F574" s="377"/>
      <c r="G574" s="377"/>
      <c r="H574" s="377"/>
      <c r="I574" s="377"/>
      <c r="J574" s="377"/>
      <c r="K574" s="377"/>
      <c r="L574" s="381"/>
      <c r="M574" s="383"/>
      <c r="N574" s="377"/>
      <c r="O574" s="223" t="s">
        <v>711</v>
      </c>
    </row>
    <row r="575" spans="1:15" ht="50.1" customHeight="1" x14ac:dyDescent="0.2">
      <c r="A575" s="36"/>
      <c r="B575" s="330"/>
      <c r="C575" s="331"/>
      <c r="D575" s="484" t="s">
        <v>1098</v>
      </c>
      <c r="E575" s="485"/>
      <c r="F575" s="160">
        <v>0</v>
      </c>
      <c r="G575" s="160">
        <v>52999</v>
      </c>
      <c r="H575" s="160">
        <v>48508</v>
      </c>
      <c r="I575" s="160">
        <v>0</v>
      </c>
      <c r="J575" s="160">
        <v>0</v>
      </c>
      <c r="K575" s="160">
        <v>48200</v>
      </c>
      <c r="L575" s="187"/>
      <c r="M575" s="162">
        <v>0</v>
      </c>
      <c r="N575" s="160">
        <v>308</v>
      </c>
      <c r="O575" s="160">
        <v>4491</v>
      </c>
    </row>
    <row r="576" spans="1:15" ht="15" customHeight="1" x14ac:dyDescent="0.15">
      <c r="A576" s="269"/>
      <c r="B576" s="330"/>
      <c r="C576" s="331"/>
      <c r="D576" s="340" t="s">
        <v>1097</v>
      </c>
      <c r="E576" s="341"/>
      <c r="F576" s="386">
        <v>35000</v>
      </c>
      <c r="G576" s="386">
        <v>91600</v>
      </c>
      <c r="H576" s="386">
        <v>37633</v>
      </c>
      <c r="I576" s="386">
        <v>0</v>
      </c>
      <c r="J576" s="386">
        <v>0</v>
      </c>
      <c r="K576" s="386">
        <v>37300</v>
      </c>
      <c r="L576" s="516"/>
      <c r="M576" s="393">
        <v>0</v>
      </c>
      <c r="N576" s="386">
        <v>333</v>
      </c>
      <c r="O576" s="246">
        <v>53967</v>
      </c>
    </row>
    <row r="577" spans="1:15" ht="30" customHeight="1" x14ac:dyDescent="0.2">
      <c r="A577" s="269"/>
      <c r="B577" s="284"/>
      <c r="C577" s="286"/>
      <c r="D577" s="315"/>
      <c r="E577" s="316"/>
      <c r="F577" s="387"/>
      <c r="G577" s="387"/>
      <c r="H577" s="387"/>
      <c r="I577" s="387"/>
      <c r="J577" s="387"/>
      <c r="K577" s="387"/>
      <c r="L577" s="517"/>
      <c r="M577" s="394"/>
      <c r="N577" s="387"/>
      <c r="O577" s="226" t="s">
        <v>710</v>
      </c>
    </row>
    <row r="578" spans="1:15" ht="15" customHeight="1" x14ac:dyDescent="0.15">
      <c r="A578" s="36"/>
      <c r="B578" s="283" t="s">
        <v>118</v>
      </c>
      <c r="C578" s="329" t="s">
        <v>389</v>
      </c>
      <c r="D578" s="262" t="s">
        <v>1100</v>
      </c>
      <c r="E578" s="263"/>
      <c r="F578" s="295">
        <v>50000</v>
      </c>
      <c r="G578" s="295">
        <v>34760</v>
      </c>
      <c r="H578" s="295">
        <v>11400</v>
      </c>
      <c r="I578" s="295">
        <v>0</v>
      </c>
      <c r="J578" s="295">
        <v>0</v>
      </c>
      <c r="K578" s="295">
        <v>11400</v>
      </c>
      <c r="L578" s="321"/>
      <c r="M578" s="323">
        <v>0</v>
      </c>
      <c r="N578" s="295">
        <v>0</v>
      </c>
      <c r="O578" s="222">
        <v>23360</v>
      </c>
    </row>
    <row r="579" spans="1:15" ht="27" customHeight="1" x14ac:dyDescent="0.2">
      <c r="A579" s="36"/>
      <c r="B579" s="330"/>
      <c r="C579" s="327"/>
      <c r="D579" s="335"/>
      <c r="E579" s="336"/>
      <c r="F579" s="377"/>
      <c r="G579" s="377"/>
      <c r="H579" s="377"/>
      <c r="I579" s="377"/>
      <c r="J579" s="377"/>
      <c r="K579" s="377"/>
      <c r="L579" s="354"/>
      <c r="M579" s="383"/>
      <c r="N579" s="377"/>
      <c r="O579" s="247" t="s">
        <v>714</v>
      </c>
    </row>
    <row r="580" spans="1:15" ht="27" customHeight="1" x14ac:dyDescent="0.2">
      <c r="A580" s="36"/>
      <c r="B580" s="330"/>
      <c r="C580" s="327"/>
      <c r="D580" s="335" t="s">
        <v>1101</v>
      </c>
      <c r="E580" s="336"/>
      <c r="F580" s="171">
        <v>0</v>
      </c>
      <c r="G580" s="171">
        <v>91400</v>
      </c>
      <c r="H580" s="171">
        <v>90762</v>
      </c>
      <c r="I580" s="171">
        <v>0</v>
      </c>
      <c r="J580" s="171">
        <v>0</v>
      </c>
      <c r="K580" s="171">
        <v>90700</v>
      </c>
      <c r="L580" s="189"/>
      <c r="M580" s="188">
        <v>0</v>
      </c>
      <c r="N580" s="171">
        <v>62</v>
      </c>
      <c r="O580" s="160">
        <v>638</v>
      </c>
    </row>
    <row r="581" spans="1:15" ht="15" customHeight="1" x14ac:dyDescent="0.15">
      <c r="A581" s="36"/>
      <c r="B581" s="330"/>
      <c r="C581" s="327"/>
      <c r="D581" s="366" t="s">
        <v>712</v>
      </c>
      <c r="E581" s="367"/>
      <c r="F581" s="386">
        <v>163272</v>
      </c>
      <c r="G581" s="386">
        <v>154000</v>
      </c>
      <c r="H581" s="386">
        <v>61061</v>
      </c>
      <c r="I581" s="386">
        <v>0</v>
      </c>
      <c r="J581" s="386">
        <v>0</v>
      </c>
      <c r="K581" s="386">
        <v>61000</v>
      </c>
      <c r="L581" s="486"/>
      <c r="M581" s="393">
        <v>0</v>
      </c>
      <c r="N581" s="386">
        <v>61</v>
      </c>
      <c r="O581" s="219">
        <v>92939</v>
      </c>
    </row>
    <row r="582" spans="1:15" ht="27" customHeight="1" x14ac:dyDescent="0.2">
      <c r="A582" s="36"/>
      <c r="B582" s="330"/>
      <c r="C582" s="327"/>
      <c r="D582" s="335"/>
      <c r="E582" s="336"/>
      <c r="F582" s="387"/>
      <c r="G582" s="387"/>
      <c r="H582" s="387"/>
      <c r="I582" s="387"/>
      <c r="J582" s="387"/>
      <c r="K582" s="387"/>
      <c r="L582" s="452"/>
      <c r="M582" s="394"/>
      <c r="N582" s="387"/>
      <c r="O582" s="235" t="s">
        <v>713</v>
      </c>
    </row>
    <row r="583" spans="1:15" ht="27" customHeight="1" x14ac:dyDescent="0.2">
      <c r="A583" s="36"/>
      <c r="B583" s="330"/>
      <c r="C583" s="327"/>
      <c r="D583" s="264" t="s">
        <v>492</v>
      </c>
      <c r="E583" s="265"/>
      <c r="F583" s="154">
        <v>0</v>
      </c>
      <c r="G583" s="154">
        <v>52958</v>
      </c>
      <c r="H583" s="154">
        <v>46597</v>
      </c>
      <c r="I583" s="154">
        <v>0</v>
      </c>
      <c r="J583" s="154">
        <v>0</v>
      </c>
      <c r="K583" s="154">
        <v>46500</v>
      </c>
      <c r="L583" s="231"/>
      <c r="M583" s="156">
        <v>0</v>
      </c>
      <c r="N583" s="154">
        <v>97</v>
      </c>
      <c r="O583" s="154">
        <v>6361</v>
      </c>
    </row>
    <row r="584" spans="1:15" ht="15" customHeight="1" x14ac:dyDescent="0.15">
      <c r="A584" s="269"/>
      <c r="B584" s="283" t="s">
        <v>118</v>
      </c>
      <c r="C584" s="329" t="s">
        <v>493</v>
      </c>
      <c r="D584" s="262" t="s">
        <v>1102</v>
      </c>
      <c r="E584" s="263"/>
      <c r="F584" s="295">
        <v>27500</v>
      </c>
      <c r="G584" s="295">
        <v>27500</v>
      </c>
      <c r="H584" s="295">
        <v>9500</v>
      </c>
      <c r="I584" s="295">
        <v>0</v>
      </c>
      <c r="J584" s="295">
        <v>0</v>
      </c>
      <c r="K584" s="295">
        <v>9500</v>
      </c>
      <c r="L584" s="321"/>
      <c r="M584" s="323">
        <v>0</v>
      </c>
      <c r="N584" s="295">
        <v>0</v>
      </c>
      <c r="O584" s="222">
        <v>18000</v>
      </c>
    </row>
    <row r="585" spans="1:15" ht="27" customHeight="1" x14ac:dyDescent="0.2">
      <c r="A585" s="269"/>
      <c r="B585" s="330"/>
      <c r="C585" s="327"/>
      <c r="D585" s="335"/>
      <c r="E585" s="336"/>
      <c r="F585" s="377"/>
      <c r="G585" s="377"/>
      <c r="H585" s="377"/>
      <c r="I585" s="377"/>
      <c r="J585" s="377"/>
      <c r="K585" s="377"/>
      <c r="L585" s="354"/>
      <c r="M585" s="383"/>
      <c r="N585" s="377"/>
      <c r="O585" s="247" t="s">
        <v>715</v>
      </c>
    </row>
    <row r="586" spans="1:15" ht="13.5" customHeight="1" x14ac:dyDescent="0.2">
      <c r="A586" s="269"/>
      <c r="B586" s="330"/>
      <c r="C586" s="327"/>
      <c r="D586" s="496" t="s">
        <v>1104</v>
      </c>
      <c r="E586" s="497"/>
      <c r="F586" s="386">
        <v>11617</v>
      </c>
      <c r="G586" s="386">
        <v>1017</v>
      </c>
      <c r="H586" s="386">
        <v>842</v>
      </c>
      <c r="I586" s="386">
        <v>0</v>
      </c>
      <c r="J586" s="386">
        <v>0</v>
      </c>
      <c r="K586" s="386">
        <v>800</v>
      </c>
      <c r="L586" s="486"/>
      <c r="M586" s="393">
        <v>0</v>
      </c>
      <c r="N586" s="386">
        <v>42</v>
      </c>
      <c r="O586" s="386">
        <v>175</v>
      </c>
    </row>
    <row r="587" spans="1:15" ht="13.5" customHeight="1" x14ac:dyDescent="0.2">
      <c r="A587" s="269"/>
      <c r="B587" s="330"/>
      <c r="C587" s="327"/>
      <c r="D587" s="518"/>
      <c r="E587" s="519"/>
      <c r="F587" s="387"/>
      <c r="G587" s="387"/>
      <c r="H587" s="387"/>
      <c r="I587" s="387"/>
      <c r="J587" s="387"/>
      <c r="K587" s="387"/>
      <c r="L587" s="452"/>
      <c r="M587" s="394"/>
      <c r="N587" s="387"/>
      <c r="O587" s="387"/>
    </row>
    <row r="588" spans="1:15" ht="27" customHeight="1" x14ac:dyDescent="0.2">
      <c r="A588" s="269"/>
      <c r="B588" s="330"/>
      <c r="C588" s="328"/>
      <c r="D588" s="498" t="s">
        <v>1103</v>
      </c>
      <c r="E588" s="499"/>
      <c r="F588" s="154">
        <v>0</v>
      </c>
      <c r="G588" s="154">
        <v>230470</v>
      </c>
      <c r="H588" s="154">
        <v>210575</v>
      </c>
      <c r="I588" s="154">
        <v>0</v>
      </c>
      <c r="J588" s="154">
        <v>0</v>
      </c>
      <c r="K588" s="154">
        <v>210500</v>
      </c>
      <c r="L588" s="231"/>
      <c r="M588" s="156">
        <v>0</v>
      </c>
      <c r="N588" s="154">
        <v>75</v>
      </c>
      <c r="O588" s="154">
        <v>19895</v>
      </c>
    </row>
    <row r="589" spans="1:15" ht="27" customHeight="1" x14ac:dyDescent="0.2">
      <c r="A589" s="36"/>
      <c r="B589" s="287" t="s">
        <v>716</v>
      </c>
      <c r="C589" s="331" t="s">
        <v>717</v>
      </c>
      <c r="D589" s="332" t="s">
        <v>1276</v>
      </c>
      <c r="E589" s="333"/>
      <c r="F589" s="355">
        <v>28900</v>
      </c>
      <c r="G589" s="355">
        <v>23588</v>
      </c>
      <c r="H589" s="355">
        <v>8624</v>
      </c>
      <c r="I589" s="355">
        <v>0</v>
      </c>
      <c r="J589" s="355">
        <v>0</v>
      </c>
      <c r="K589" s="355">
        <v>8600</v>
      </c>
      <c r="L589" s="321"/>
      <c r="M589" s="356">
        <v>0</v>
      </c>
      <c r="N589" s="355">
        <v>24</v>
      </c>
      <c r="O589" s="145">
        <v>14964</v>
      </c>
    </row>
    <row r="590" spans="1:15" ht="27" customHeight="1" x14ac:dyDescent="0.2">
      <c r="A590" s="36"/>
      <c r="B590" s="288"/>
      <c r="C590" s="286"/>
      <c r="D590" s="315"/>
      <c r="E590" s="316"/>
      <c r="F590" s="353"/>
      <c r="G590" s="353"/>
      <c r="H590" s="353"/>
      <c r="I590" s="353"/>
      <c r="J590" s="353"/>
      <c r="K590" s="353"/>
      <c r="L590" s="322"/>
      <c r="M590" s="357"/>
      <c r="N590" s="353"/>
      <c r="O590" s="248" t="s">
        <v>718</v>
      </c>
    </row>
    <row r="591" spans="1:15" ht="15" customHeight="1" x14ac:dyDescent="0.15">
      <c r="A591" s="36"/>
      <c r="B591" s="283" t="s">
        <v>118</v>
      </c>
      <c r="C591" s="329" t="s">
        <v>308</v>
      </c>
      <c r="D591" s="262" t="s">
        <v>326</v>
      </c>
      <c r="E591" s="263"/>
      <c r="F591" s="295">
        <v>28050</v>
      </c>
      <c r="G591" s="295">
        <v>28050</v>
      </c>
      <c r="H591" s="295">
        <v>20000</v>
      </c>
      <c r="I591" s="295">
        <v>0</v>
      </c>
      <c r="J591" s="295">
        <v>0</v>
      </c>
      <c r="K591" s="295">
        <v>19000</v>
      </c>
      <c r="L591" s="380"/>
      <c r="M591" s="323">
        <v>0</v>
      </c>
      <c r="N591" s="295">
        <v>1000</v>
      </c>
      <c r="O591" s="222">
        <v>8050</v>
      </c>
    </row>
    <row r="592" spans="1:15" ht="27" customHeight="1" x14ac:dyDescent="0.2">
      <c r="A592" s="36"/>
      <c r="B592" s="330"/>
      <c r="C592" s="327"/>
      <c r="D592" s="335"/>
      <c r="E592" s="336"/>
      <c r="F592" s="377"/>
      <c r="G592" s="377"/>
      <c r="H592" s="377"/>
      <c r="I592" s="377"/>
      <c r="J592" s="377"/>
      <c r="K592" s="377"/>
      <c r="L592" s="381"/>
      <c r="M592" s="383"/>
      <c r="N592" s="377"/>
      <c r="O592" s="223" t="s">
        <v>721</v>
      </c>
    </row>
    <row r="593" spans="1:16" ht="27" customHeight="1" x14ac:dyDescent="0.2">
      <c r="A593" s="36"/>
      <c r="B593" s="330"/>
      <c r="C593" s="327"/>
      <c r="D593" s="484" t="s">
        <v>720</v>
      </c>
      <c r="E593" s="485"/>
      <c r="F593" s="160">
        <v>0</v>
      </c>
      <c r="G593" s="160">
        <v>29400</v>
      </c>
      <c r="H593" s="171">
        <v>29400</v>
      </c>
      <c r="I593" s="171">
        <v>0</v>
      </c>
      <c r="J593" s="171">
        <v>0</v>
      </c>
      <c r="K593" s="171">
        <v>27900</v>
      </c>
      <c r="L593" s="187"/>
      <c r="M593" s="188">
        <v>0</v>
      </c>
      <c r="N593" s="171">
        <v>1500</v>
      </c>
      <c r="O593" s="160">
        <v>0</v>
      </c>
    </row>
    <row r="594" spans="1:16" ht="15" customHeight="1" x14ac:dyDescent="0.2">
      <c r="A594" s="36"/>
      <c r="B594" s="330"/>
      <c r="C594" s="327"/>
      <c r="D594" s="335" t="s">
        <v>722</v>
      </c>
      <c r="E594" s="336"/>
      <c r="F594" s="387">
        <v>29400</v>
      </c>
      <c r="G594" s="387">
        <v>29400</v>
      </c>
      <c r="H594" s="386">
        <v>0</v>
      </c>
      <c r="I594" s="386">
        <v>0</v>
      </c>
      <c r="J594" s="386">
        <v>0</v>
      </c>
      <c r="K594" s="386">
        <v>0</v>
      </c>
      <c r="L594" s="446"/>
      <c r="M594" s="393">
        <v>0</v>
      </c>
      <c r="N594" s="386">
        <v>0</v>
      </c>
      <c r="O594" s="181">
        <v>29400</v>
      </c>
    </row>
    <row r="595" spans="1:16" ht="27" customHeight="1" x14ac:dyDescent="0.2">
      <c r="A595" s="36"/>
      <c r="B595" s="284"/>
      <c r="C595" s="328"/>
      <c r="D595" s="264"/>
      <c r="E595" s="265"/>
      <c r="F595" s="397"/>
      <c r="G595" s="397"/>
      <c r="H595" s="397"/>
      <c r="I595" s="397"/>
      <c r="J595" s="397"/>
      <c r="K595" s="397"/>
      <c r="L595" s="447"/>
      <c r="M595" s="398"/>
      <c r="N595" s="397"/>
      <c r="O595" s="249" t="s">
        <v>719</v>
      </c>
    </row>
    <row r="596" spans="1:16" ht="27" customHeight="1" x14ac:dyDescent="0.2">
      <c r="A596" s="317"/>
      <c r="B596" s="287" t="s">
        <v>716</v>
      </c>
      <c r="C596" s="331" t="s">
        <v>724</v>
      </c>
      <c r="D596" s="332" t="s">
        <v>1111</v>
      </c>
      <c r="E596" s="333"/>
      <c r="F596" s="355">
        <v>41337</v>
      </c>
      <c r="G596" s="355">
        <v>984</v>
      </c>
      <c r="H596" s="355">
        <v>984</v>
      </c>
      <c r="I596" s="355">
        <v>0</v>
      </c>
      <c r="J596" s="355">
        <v>0</v>
      </c>
      <c r="K596" s="355">
        <v>0</v>
      </c>
      <c r="L596" s="321"/>
      <c r="M596" s="356">
        <v>0</v>
      </c>
      <c r="N596" s="355">
        <v>984</v>
      </c>
      <c r="O596" s="295">
        <v>0</v>
      </c>
    </row>
    <row r="597" spans="1:16" ht="27" customHeight="1" x14ac:dyDescent="0.2">
      <c r="A597" s="361"/>
      <c r="B597" s="288"/>
      <c r="C597" s="286"/>
      <c r="D597" s="315"/>
      <c r="E597" s="316"/>
      <c r="F597" s="353"/>
      <c r="G597" s="353"/>
      <c r="H597" s="353"/>
      <c r="I597" s="353"/>
      <c r="J597" s="353"/>
      <c r="K597" s="353"/>
      <c r="L597" s="322"/>
      <c r="M597" s="357"/>
      <c r="N597" s="353"/>
      <c r="O597" s="296"/>
    </row>
    <row r="598" spans="1:16" ht="20.100000000000001" customHeight="1" x14ac:dyDescent="0.2">
      <c r="A598" s="317" t="s">
        <v>400</v>
      </c>
      <c r="B598" s="330" t="s">
        <v>118</v>
      </c>
      <c r="C598" s="327" t="s">
        <v>494</v>
      </c>
      <c r="D598" s="335" t="s">
        <v>1106</v>
      </c>
      <c r="E598" s="336"/>
      <c r="F598" s="377">
        <v>0</v>
      </c>
      <c r="G598" s="377">
        <v>55365</v>
      </c>
      <c r="H598" s="377">
        <v>50910</v>
      </c>
      <c r="I598" s="377">
        <v>0</v>
      </c>
      <c r="J598" s="377">
        <v>0</v>
      </c>
      <c r="K598" s="377">
        <v>48300</v>
      </c>
      <c r="L598" s="354"/>
      <c r="M598" s="383">
        <v>0</v>
      </c>
      <c r="N598" s="377">
        <v>2610</v>
      </c>
      <c r="O598" s="377">
        <v>4455</v>
      </c>
    </row>
    <row r="599" spans="1:16" ht="20.100000000000001" customHeight="1" x14ac:dyDescent="0.2">
      <c r="A599" s="317"/>
      <c r="B599" s="330"/>
      <c r="C599" s="327"/>
      <c r="D599" s="335"/>
      <c r="E599" s="336"/>
      <c r="F599" s="377"/>
      <c r="G599" s="377"/>
      <c r="H599" s="377"/>
      <c r="I599" s="377"/>
      <c r="J599" s="377"/>
      <c r="K599" s="377"/>
      <c r="L599" s="354"/>
      <c r="M599" s="383"/>
      <c r="N599" s="377"/>
      <c r="O599" s="417"/>
    </row>
    <row r="600" spans="1:16" ht="15" customHeight="1" x14ac:dyDescent="0.15">
      <c r="A600" s="36"/>
      <c r="B600" s="330"/>
      <c r="C600" s="327"/>
      <c r="D600" s="340" t="s">
        <v>1105</v>
      </c>
      <c r="E600" s="341"/>
      <c r="F600" s="386">
        <v>83984</v>
      </c>
      <c r="G600" s="386">
        <v>80520</v>
      </c>
      <c r="H600" s="386">
        <v>25155</v>
      </c>
      <c r="I600" s="386">
        <v>0</v>
      </c>
      <c r="J600" s="386">
        <v>0</v>
      </c>
      <c r="K600" s="386">
        <v>23800</v>
      </c>
      <c r="L600" s="446"/>
      <c r="M600" s="393">
        <v>0</v>
      </c>
      <c r="N600" s="386">
        <v>1355</v>
      </c>
      <c r="O600" s="219">
        <v>55365</v>
      </c>
    </row>
    <row r="601" spans="1:16" ht="27" customHeight="1" x14ac:dyDescent="0.2">
      <c r="A601" s="36"/>
      <c r="B601" s="330"/>
      <c r="C601" s="327"/>
      <c r="D601" s="332"/>
      <c r="E601" s="333"/>
      <c r="F601" s="387"/>
      <c r="G601" s="387"/>
      <c r="H601" s="387"/>
      <c r="I601" s="387"/>
      <c r="J601" s="387"/>
      <c r="K601" s="387"/>
      <c r="L601" s="502"/>
      <c r="M601" s="394"/>
      <c r="N601" s="387"/>
      <c r="O601" s="243" t="s">
        <v>723</v>
      </c>
    </row>
    <row r="602" spans="1:16" ht="27" customHeight="1" x14ac:dyDescent="0.2">
      <c r="A602" s="36"/>
      <c r="B602" s="330"/>
      <c r="C602" s="328"/>
      <c r="D602" s="315" t="s">
        <v>495</v>
      </c>
      <c r="E602" s="316"/>
      <c r="F602" s="154">
        <v>0</v>
      </c>
      <c r="G602" s="154">
        <v>39315</v>
      </c>
      <c r="H602" s="154">
        <v>38379</v>
      </c>
      <c r="I602" s="154">
        <v>0</v>
      </c>
      <c r="J602" s="154">
        <v>0</v>
      </c>
      <c r="K602" s="154">
        <v>36400</v>
      </c>
      <c r="L602" s="155"/>
      <c r="M602" s="156">
        <v>0</v>
      </c>
      <c r="N602" s="154">
        <v>1979</v>
      </c>
      <c r="O602" s="233">
        <v>936</v>
      </c>
    </row>
    <row r="603" spans="1:16" ht="27" customHeight="1" x14ac:dyDescent="0.2">
      <c r="A603" s="318" t="s">
        <v>76</v>
      </c>
      <c r="B603" s="283" t="s">
        <v>311</v>
      </c>
      <c r="C603" s="331" t="s">
        <v>1217</v>
      </c>
      <c r="D603" s="297" t="s">
        <v>1075</v>
      </c>
      <c r="E603" s="298"/>
      <c r="F603" s="295">
        <v>269</v>
      </c>
      <c r="G603" s="295">
        <v>269</v>
      </c>
      <c r="H603" s="295">
        <v>269</v>
      </c>
      <c r="I603" s="295">
        <v>0</v>
      </c>
      <c r="J603" s="295">
        <v>0</v>
      </c>
      <c r="K603" s="295">
        <v>0</v>
      </c>
      <c r="L603" s="380"/>
      <c r="M603" s="323">
        <v>0</v>
      </c>
      <c r="N603" s="295">
        <v>269</v>
      </c>
      <c r="O603" s="295">
        <v>0</v>
      </c>
    </row>
    <row r="604" spans="1:16" ht="27" customHeight="1" x14ac:dyDescent="0.2">
      <c r="A604" s="317"/>
      <c r="B604" s="284"/>
      <c r="C604" s="286"/>
      <c r="D604" s="315"/>
      <c r="E604" s="316"/>
      <c r="F604" s="296"/>
      <c r="G604" s="296"/>
      <c r="H604" s="296"/>
      <c r="I604" s="296"/>
      <c r="J604" s="296"/>
      <c r="K604" s="296"/>
      <c r="L604" s="489"/>
      <c r="M604" s="324"/>
      <c r="N604" s="296"/>
      <c r="O604" s="296"/>
    </row>
    <row r="605" spans="1:16" ht="27" customHeight="1" x14ac:dyDescent="0.2">
      <c r="A605" s="36"/>
      <c r="B605" s="283" t="s">
        <v>311</v>
      </c>
      <c r="C605" s="285" t="s">
        <v>725</v>
      </c>
      <c r="D605" s="297" t="s">
        <v>1284</v>
      </c>
      <c r="E605" s="298"/>
      <c r="F605" s="145">
        <v>5635</v>
      </c>
      <c r="G605" s="145">
        <v>5635</v>
      </c>
      <c r="H605" s="145">
        <v>5631</v>
      </c>
      <c r="I605" s="145">
        <v>0</v>
      </c>
      <c r="J605" s="145">
        <v>0</v>
      </c>
      <c r="K605" s="145">
        <v>0</v>
      </c>
      <c r="L605" s="165"/>
      <c r="M605" s="147">
        <v>0</v>
      </c>
      <c r="N605" s="145">
        <v>5631</v>
      </c>
      <c r="O605" s="145">
        <v>4</v>
      </c>
    </row>
    <row r="606" spans="1:16" ht="27" customHeight="1" x14ac:dyDescent="0.2">
      <c r="A606" s="36"/>
      <c r="B606" s="284"/>
      <c r="C606" s="286"/>
      <c r="D606" s="315"/>
      <c r="E606" s="316"/>
      <c r="F606" s="148">
        <v>5635</v>
      </c>
      <c r="G606" s="148">
        <v>5635</v>
      </c>
      <c r="H606" s="148">
        <v>5632</v>
      </c>
      <c r="I606" s="148">
        <v>0</v>
      </c>
      <c r="J606" s="148">
        <v>0</v>
      </c>
      <c r="K606" s="148">
        <v>0</v>
      </c>
      <c r="L606" s="164"/>
      <c r="M606" s="150">
        <v>0</v>
      </c>
      <c r="N606" s="148">
        <v>5632</v>
      </c>
      <c r="O606" s="148">
        <v>3</v>
      </c>
    </row>
    <row r="607" spans="1:16" ht="49.5" customHeight="1" x14ac:dyDescent="0.2">
      <c r="A607" s="36"/>
      <c r="B607" s="287" t="s">
        <v>83</v>
      </c>
      <c r="C607" s="285" t="s">
        <v>198</v>
      </c>
      <c r="D607" s="266" t="s">
        <v>1285</v>
      </c>
      <c r="E607" s="267"/>
      <c r="F607" s="157">
        <v>1950</v>
      </c>
      <c r="G607" s="157">
        <v>1950</v>
      </c>
      <c r="H607" s="157">
        <v>1413</v>
      </c>
      <c r="I607" s="157">
        <v>540</v>
      </c>
      <c r="J607" s="157">
        <v>0</v>
      </c>
      <c r="K607" s="157">
        <v>0</v>
      </c>
      <c r="L607" s="158"/>
      <c r="M607" s="159">
        <v>0</v>
      </c>
      <c r="N607" s="157">
        <v>873</v>
      </c>
      <c r="O607" s="157">
        <v>537</v>
      </c>
    </row>
    <row r="608" spans="1:16" ht="49.5" customHeight="1" x14ac:dyDescent="0.2">
      <c r="A608" s="36"/>
      <c r="B608" s="288"/>
      <c r="C608" s="286"/>
      <c r="D608" s="319" t="s">
        <v>540</v>
      </c>
      <c r="E608" s="320"/>
      <c r="F608" s="154">
        <v>1760</v>
      </c>
      <c r="G608" s="154">
        <v>1760</v>
      </c>
      <c r="H608" s="154">
        <v>1145</v>
      </c>
      <c r="I608" s="154">
        <v>467</v>
      </c>
      <c r="J608" s="154">
        <v>0</v>
      </c>
      <c r="K608" s="154">
        <v>0</v>
      </c>
      <c r="L608" s="170"/>
      <c r="M608" s="156">
        <v>0</v>
      </c>
      <c r="N608" s="154">
        <v>678</v>
      </c>
      <c r="O608" s="154">
        <v>615</v>
      </c>
      <c r="P608" s="79"/>
    </row>
    <row r="609" spans="1:15" ht="54" customHeight="1" x14ac:dyDescent="0.2">
      <c r="A609" s="36"/>
      <c r="B609" s="39" t="s">
        <v>805</v>
      </c>
      <c r="C609" s="10" t="s">
        <v>806</v>
      </c>
      <c r="D609" s="346" t="s">
        <v>1193</v>
      </c>
      <c r="E609" s="347"/>
      <c r="F609" s="182">
        <v>0</v>
      </c>
      <c r="G609" s="182">
        <v>150</v>
      </c>
      <c r="H609" s="182">
        <v>150</v>
      </c>
      <c r="I609" s="182">
        <v>0</v>
      </c>
      <c r="J609" s="182">
        <v>0</v>
      </c>
      <c r="K609" s="182">
        <v>0</v>
      </c>
      <c r="L609" s="183"/>
      <c r="M609" s="184">
        <v>0</v>
      </c>
      <c r="N609" s="182">
        <v>150</v>
      </c>
      <c r="O609" s="182">
        <v>0</v>
      </c>
    </row>
    <row r="610" spans="1:15" ht="13.5" customHeight="1" x14ac:dyDescent="0.2">
      <c r="A610" s="36"/>
      <c r="B610" s="287" t="s">
        <v>82</v>
      </c>
      <c r="C610" s="329" t="s">
        <v>335</v>
      </c>
      <c r="D610" s="262" t="s">
        <v>1019</v>
      </c>
      <c r="E610" s="263"/>
      <c r="F610" s="295">
        <v>33239</v>
      </c>
      <c r="G610" s="295">
        <v>31959</v>
      </c>
      <c r="H610" s="295">
        <v>31460</v>
      </c>
      <c r="I610" s="295">
        <v>0</v>
      </c>
      <c r="J610" s="295">
        <v>0</v>
      </c>
      <c r="K610" s="295">
        <v>0</v>
      </c>
      <c r="L610" s="380" t="s">
        <v>122</v>
      </c>
      <c r="M610" s="323">
        <v>6000</v>
      </c>
      <c r="N610" s="295">
        <v>25460</v>
      </c>
      <c r="O610" s="295">
        <v>499</v>
      </c>
    </row>
    <row r="611" spans="1:15" ht="13.5" customHeight="1" x14ac:dyDescent="0.2">
      <c r="A611" s="36"/>
      <c r="B611" s="326"/>
      <c r="C611" s="327"/>
      <c r="D611" s="484"/>
      <c r="E611" s="485"/>
      <c r="F611" s="417"/>
      <c r="G611" s="417"/>
      <c r="H611" s="417"/>
      <c r="I611" s="417"/>
      <c r="J611" s="417"/>
      <c r="K611" s="417"/>
      <c r="L611" s="382"/>
      <c r="M611" s="420"/>
      <c r="N611" s="417"/>
      <c r="O611" s="417"/>
    </row>
    <row r="612" spans="1:15" ht="27" customHeight="1" x14ac:dyDescent="0.2">
      <c r="A612" s="143"/>
      <c r="B612" s="326"/>
      <c r="C612" s="327"/>
      <c r="D612" s="366" t="s">
        <v>471</v>
      </c>
      <c r="E612" s="367"/>
      <c r="F612" s="181">
        <v>17795</v>
      </c>
      <c r="G612" s="181">
        <v>17795</v>
      </c>
      <c r="H612" s="181">
        <v>16280</v>
      </c>
      <c r="I612" s="181">
        <v>0</v>
      </c>
      <c r="J612" s="181">
        <v>0</v>
      </c>
      <c r="K612" s="181">
        <v>0</v>
      </c>
      <c r="L612" s="185" t="s">
        <v>10</v>
      </c>
      <c r="M612" s="186">
        <v>6000</v>
      </c>
      <c r="N612" s="181">
        <v>10280</v>
      </c>
      <c r="O612" s="181">
        <v>1515</v>
      </c>
    </row>
    <row r="613" spans="1:15" ht="27" customHeight="1" x14ac:dyDescent="0.2">
      <c r="A613" s="36"/>
      <c r="B613" s="288"/>
      <c r="C613" s="328"/>
      <c r="D613" s="264" t="s">
        <v>543</v>
      </c>
      <c r="E613" s="265"/>
      <c r="F613" s="167">
        <v>0</v>
      </c>
      <c r="G613" s="167">
        <v>13820</v>
      </c>
      <c r="H613" s="167">
        <v>13820</v>
      </c>
      <c r="I613" s="167">
        <v>0</v>
      </c>
      <c r="J613" s="167">
        <v>0</v>
      </c>
      <c r="K613" s="167">
        <v>0</v>
      </c>
      <c r="L613" s="221"/>
      <c r="M613" s="169">
        <v>0</v>
      </c>
      <c r="N613" s="167">
        <v>13820</v>
      </c>
      <c r="O613" s="167">
        <v>0</v>
      </c>
    </row>
    <row r="614" spans="1:15" ht="27" customHeight="1" x14ac:dyDescent="0.2">
      <c r="A614" s="36"/>
      <c r="B614" s="287" t="s">
        <v>84</v>
      </c>
      <c r="C614" s="329" t="s">
        <v>472</v>
      </c>
      <c r="D614" s="262" t="s">
        <v>1237</v>
      </c>
      <c r="E614" s="263"/>
      <c r="F614" s="145">
        <v>135582</v>
      </c>
      <c r="G614" s="145">
        <v>99145</v>
      </c>
      <c r="H614" s="145">
        <v>97752</v>
      </c>
      <c r="I614" s="145">
        <v>43550</v>
      </c>
      <c r="J614" s="145">
        <v>0</v>
      </c>
      <c r="K614" s="145">
        <v>39100</v>
      </c>
      <c r="L614" s="165"/>
      <c r="M614" s="147">
        <v>0</v>
      </c>
      <c r="N614" s="145">
        <v>15102</v>
      </c>
      <c r="O614" s="145">
        <v>1393</v>
      </c>
    </row>
    <row r="615" spans="1:15" ht="27" customHeight="1" x14ac:dyDescent="0.2">
      <c r="A615" s="36"/>
      <c r="B615" s="288"/>
      <c r="C615" s="328"/>
      <c r="D615" s="319" t="s">
        <v>726</v>
      </c>
      <c r="E615" s="320"/>
      <c r="F615" s="148">
        <v>66552</v>
      </c>
      <c r="G615" s="148">
        <v>54247</v>
      </c>
      <c r="H615" s="148">
        <v>51345</v>
      </c>
      <c r="I615" s="148">
        <v>19178</v>
      </c>
      <c r="J615" s="148">
        <v>0</v>
      </c>
      <c r="K615" s="148">
        <v>17200</v>
      </c>
      <c r="L615" s="166"/>
      <c r="M615" s="150">
        <v>0</v>
      </c>
      <c r="N615" s="148">
        <v>14967</v>
      </c>
      <c r="O615" s="148">
        <v>2902</v>
      </c>
    </row>
    <row r="616" spans="1:15" ht="15" customHeight="1" x14ac:dyDescent="0.15">
      <c r="A616" s="36"/>
      <c r="B616" s="283" t="s">
        <v>118</v>
      </c>
      <c r="C616" s="285" t="s">
        <v>488</v>
      </c>
      <c r="D616" s="262" t="s">
        <v>1095</v>
      </c>
      <c r="E616" s="263"/>
      <c r="F616" s="295">
        <v>73655</v>
      </c>
      <c r="G616" s="295">
        <v>68551</v>
      </c>
      <c r="H616" s="295">
        <v>25700</v>
      </c>
      <c r="I616" s="295">
        <v>12000</v>
      </c>
      <c r="J616" s="295">
        <v>0</v>
      </c>
      <c r="K616" s="295">
        <v>11400</v>
      </c>
      <c r="L616" s="321"/>
      <c r="M616" s="323">
        <v>0</v>
      </c>
      <c r="N616" s="295">
        <v>2300</v>
      </c>
      <c r="O616" s="222">
        <v>42851</v>
      </c>
    </row>
    <row r="617" spans="1:15" ht="27" customHeight="1" x14ac:dyDescent="0.2">
      <c r="A617" s="36"/>
      <c r="B617" s="330"/>
      <c r="C617" s="331"/>
      <c r="D617" s="335"/>
      <c r="E617" s="336"/>
      <c r="F617" s="377"/>
      <c r="G617" s="377"/>
      <c r="H617" s="377"/>
      <c r="I617" s="377"/>
      <c r="J617" s="377"/>
      <c r="K617" s="377"/>
      <c r="L617" s="354"/>
      <c r="M617" s="383"/>
      <c r="N617" s="377"/>
      <c r="O617" s="223" t="s">
        <v>729</v>
      </c>
    </row>
    <row r="618" spans="1:15" ht="27" customHeight="1" x14ac:dyDescent="0.2">
      <c r="A618" s="36"/>
      <c r="B618" s="330"/>
      <c r="C618" s="331"/>
      <c r="D618" s="335" t="s">
        <v>1094</v>
      </c>
      <c r="E618" s="336"/>
      <c r="F618" s="171">
        <v>0</v>
      </c>
      <c r="G618" s="171">
        <v>6349</v>
      </c>
      <c r="H618" s="171">
        <v>6348</v>
      </c>
      <c r="I618" s="171">
        <v>3086</v>
      </c>
      <c r="J618" s="171">
        <v>0</v>
      </c>
      <c r="K618" s="171">
        <v>2900</v>
      </c>
      <c r="L618" s="189"/>
      <c r="M618" s="188">
        <v>0</v>
      </c>
      <c r="N618" s="171">
        <v>362</v>
      </c>
      <c r="O618" s="234">
        <v>1</v>
      </c>
    </row>
    <row r="619" spans="1:15" ht="15" customHeight="1" x14ac:dyDescent="0.15">
      <c r="A619" s="36"/>
      <c r="B619" s="330"/>
      <c r="C619" s="331"/>
      <c r="D619" s="366" t="s">
        <v>727</v>
      </c>
      <c r="E619" s="367"/>
      <c r="F619" s="386">
        <v>18934</v>
      </c>
      <c r="G619" s="386">
        <v>18934</v>
      </c>
      <c r="H619" s="386">
        <v>12181</v>
      </c>
      <c r="I619" s="386">
        <v>5088</v>
      </c>
      <c r="J619" s="386">
        <v>0</v>
      </c>
      <c r="K619" s="386">
        <v>4800</v>
      </c>
      <c r="L619" s="486"/>
      <c r="M619" s="393">
        <v>0</v>
      </c>
      <c r="N619" s="386">
        <v>2293</v>
      </c>
      <c r="O619" s="219">
        <v>6753</v>
      </c>
    </row>
    <row r="620" spans="1:15" ht="27" customHeight="1" x14ac:dyDescent="0.2">
      <c r="A620" s="36"/>
      <c r="B620" s="330"/>
      <c r="C620" s="331"/>
      <c r="D620" s="335"/>
      <c r="E620" s="336"/>
      <c r="F620" s="387"/>
      <c r="G620" s="387"/>
      <c r="H620" s="387"/>
      <c r="I620" s="387"/>
      <c r="J620" s="387"/>
      <c r="K620" s="387"/>
      <c r="L620" s="452"/>
      <c r="M620" s="394"/>
      <c r="N620" s="387"/>
      <c r="O620" s="235" t="s">
        <v>728</v>
      </c>
    </row>
    <row r="621" spans="1:15" ht="27" customHeight="1" x14ac:dyDescent="0.2">
      <c r="A621" s="81"/>
      <c r="B621" s="284"/>
      <c r="C621" s="286"/>
      <c r="D621" s="264" t="s">
        <v>489</v>
      </c>
      <c r="E621" s="265"/>
      <c r="F621" s="154">
        <v>0</v>
      </c>
      <c r="G621" s="154">
        <v>47413</v>
      </c>
      <c r="H621" s="154">
        <v>45508</v>
      </c>
      <c r="I621" s="154">
        <v>19206</v>
      </c>
      <c r="J621" s="154">
        <v>0</v>
      </c>
      <c r="K621" s="154">
        <v>18200</v>
      </c>
      <c r="L621" s="231"/>
      <c r="M621" s="156">
        <v>0</v>
      </c>
      <c r="N621" s="154">
        <v>8102</v>
      </c>
      <c r="O621" s="154">
        <v>1905</v>
      </c>
    </row>
    <row r="622" spans="1:15" ht="15" customHeight="1" x14ac:dyDescent="0.15">
      <c r="A622" s="317" t="s">
        <v>76</v>
      </c>
      <c r="B622" s="326" t="s">
        <v>84</v>
      </c>
      <c r="C622" s="331" t="s">
        <v>278</v>
      </c>
      <c r="D622" s="335" t="s">
        <v>1238</v>
      </c>
      <c r="E622" s="336"/>
      <c r="F622" s="377">
        <v>125000</v>
      </c>
      <c r="G622" s="377">
        <v>127000</v>
      </c>
      <c r="H622" s="377">
        <v>59554</v>
      </c>
      <c r="I622" s="377">
        <v>29075</v>
      </c>
      <c r="J622" s="377">
        <v>0</v>
      </c>
      <c r="K622" s="377">
        <v>28300</v>
      </c>
      <c r="L622" s="381"/>
      <c r="M622" s="383">
        <v>0</v>
      </c>
      <c r="N622" s="377">
        <v>2179</v>
      </c>
      <c r="O622" s="225">
        <v>67446</v>
      </c>
    </row>
    <row r="623" spans="1:15" ht="27" customHeight="1" x14ac:dyDescent="0.2">
      <c r="A623" s="317"/>
      <c r="B623" s="326"/>
      <c r="C623" s="331"/>
      <c r="D623" s="335"/>
      <c r="E623" s="336"/>
      <c r="F623" s="377"/>
      <c r="G623" s="377"/>
      <c r="H623" s="377"/>
      <c r="I623" s="377"/>
      <c r="J623" s="377"/>
      <c r="K623" s="377"/>
      <c r="L623" s="381"/>
      <c r="M623" s="383"/>
      <c r="N623" s="377"/>
      <c r="O623" s="223" t="s">
        <v>1213</v>
      </c>
    </row>
    <row r="624" spans="1:15" ht="39.9" customHeight="1" x14ac:dyDescent="0.2">
      <c r="A624" s="36"/>
      <c r="B624" s="326"/>
      <c r="C624" s="331"/>
      <c r="D624" s="484" t="s">
        <v>1078</v>
      </c>
      <c r="E624" s="485"/>
      <c r="F624" s="171">
        <v>0</v>
      </c>
      <c r="G624" s="171">
        <v>40564</v>
      </c>
      <c r="H624" s="171">
        <v>40257</v>
      </c>
      <c r="I624" s="171">
        <v>19054</v>
      </c>
      <c r="J624" s="171">
        <v>0</v>
      </c>
      <c r="K624" s="171">
        <v>19600</v>
      </c>
      <c r="L624" s="187"/>
      <c r="M624" s="188">
        <v>0</v>
      </c>
      <c r="N624" s="171">
        <v>1603</v>
      </c>
      <c r="O624" s="171">
        <v>307</v>
      </c>
    </row>
    <row r="625" spans="1:16" ht="15" customHeight="1" x14ac:dyDescent="0.15">
      <c r="A625" s="36"/>
      <c r="B625" s="326"/>
      <c r="C625" s="331"/>
      <c r="D625" s="340" t="s">
        <v>730</v>
      </c>
      <c r="E625" s="341"/>
      <c r="F625" s="386">
        <v>70000</v>
      </c>
      <c r="G625" s="386">
        <v>91400</v>
      </c>
      <c r="H625" s="386">
        <v>50832</v>
      </c>
      <c r="I625" s="386">
        <v>24146</v>
      </c>
      <c r="J625" s="386">
        <v>0</v>
      </c>
      <c r="K625" s="386">
        <v>25100</v>
      </c>
      <c r="L625" s="486"/>
      <c r="M625" s="393">
        <v>0</v>
      </c>
      <c r="N625" s="386">
        <v>1586</v>
      </c>
      <c r="O625" s="219">
        <v>40568</v>
      </c>
    </row>
    <row r="626" spans="1:16" ht="27" customHeight="1" x14ac:dyDescent="0.2">
      <c r="A626" s="36"/>
      <c r="B626" s="326"/>
      <c r="C626" s="331"/>
      <c r="D626" s="332"/>
      <c r="E626" s="333"/>
      <c r="F626" s="387"/>
      <c r="G626" s="387"/>
      <c r="H626" s="387"/>
      <c r="I626" s="387"/>
      <c r="J626" s="387"/>
      <c r="K626" s="387"/>
      <c r="L626" s="452"/>
      <c r="M626" s="394"/>
      <c r="N626" s="387"/>
      <c r="O626" s="243" t="s">
        <v>732</v>
      </c>
    </row>
    <row r="627" spans="1:16" ht="27" customHeight="1" x14ac:dyDescent="0.2">
      <c r="A627" s="36"/>
      <c r="B627" s="288"/>
      <c r="C627" s="286"/>
      <c r="D627" s="264" t="s">
        <v>731</v>
      </c>
      <c r="E627" s="265"/>
      <c r="F627" s="167">
        <v>0</v>
      </c>
      <c r="G627" s="167">
        <v>54040</v>
      </c>
      <c r="H627" s="167">
        <v>51853</v>
      </c>
      <c r="I627" s="167">
        <v>24533</v>
      </c>
      <c r="J627" s="167">
        <v>0</v>
      </c>
      <c r="K627" s="167">
        <v>25900</v>
      </c>
      <c r="L627" s="221"/>
      <c r="M627" s="169">
        <v>0</v>
      </c>
      <c r="N627" s="167">
        <v>1420</v>
      </c>
      <c r="O627" s="154">
        <v>2187</v>
      </c>
    </row>
    <row r="628" spans="1:16" ht="20.100000000000001" customHeight="1" x14ac:dyDescent="0.2">
      <c r="A628" s="317"/>
      <c r="B628" s="287" t="s">
        <v>84</v>
      </c>
      <c r="C628" s="285" t="s">
        <v>279</v>
      </c>
      <c r="D628" s="262" t="s">
        <v>1079</v>
      </c>
      <c r="E628" s="263"/>
      <c r="F628" s="295">
        <v>0</v>
      </c>
      <c r="G628" s="295">
        <v>47534</v>
      </c>
      <c r="H628" s="295">
        <v>47040</v>
      </c>
      <c r="I628" s="295">
        <v>22557</v>
      </c>
      <c r="J628" s="295">
        <v>0</v>
      </c>
      <c r="K628" s="295">
        <v>21800</v>
      </c>
      <c r="L628" s="380"/>
      <c r="M628" s="323">
        <v>0</v>
      </c>
      <c r="N628" s="295">
        <v>2683</v>
      </c>
      <c r="O628" s="295">
        <v>494</v>
      </c>
    </row>
    <row r="629" spans="1:16" ht="20.100000000000001" customHeight="1" x14ac:dyDescent="0.2">
      <c r="A629" s="317"/>
      <c r="B629" s="326"/>
      <c r="C629" s="331"/>
      <c r="D629" s="335"/>
      <c r="E629" s="336"/>
      <c r="F629" s="377"/>
      <c r="G629" s="377"/>
      <c r="H629" s="377"/>
      <c r="I629" s="377"/>
      <c r="J629" s="377"/>
      <c r="K629" s="377"/>
      <c r="L629" s="381"/>
      <c r="M629" s="383"/>
      <c r="N629" s="377"/>
      <c r="O629" s="377"/>
    </row>
    <row r="630" spans="1:16" ht="15" customHeight="1" x14ac:dyDescent="0.15">
      <c r="A630" s="36"/>
      <c r="B630" s="326"/>
      <c r="C630" s="331"/>
      <c r="D630" s="340" t="s">
        <v>733</v>
      </c>
      <c r="E630" s="341"/>
      <c r="F630" s="386">
        <v>52120</v>
      </c>
      <c r="G630" s="386">
        <v>78821</v>
      </c>
      <c r="H630" s="386">
        <v>31287</v>
      </c>
      <c r="I630" s="386">
        <v>15543</v>
      </c>
      <c r="J630" s="386">
        <v>0</v>
      </c>
      <c r="K630" s="386">
        <v>13900</v>
      </c>
      <c r="L630" s="486"/>
      <c r="M630" s="393">
        <v>0</v>
      </c>
      <c r="N630" s="386">
        <v>1844</v>
      </c>
      <c r="O630" s="219">
        <v>47534</v>
      </c>
    </row>
    <row r="631" spans="1:16" ht="27" customHeight="1" x14ac:dyDescent="0.2">
      <c r="A631" s="36"/>
      <c r="B631" s="326"/>
      <c r="C631" s="331"/>
      <c r="D631" s="332"/>
      <c r="E631" s="333"/>
      <c r="F631" s="387"/>
      <c r="G631" s="387"/>
      <c r="H631" s="387"/>
      <c r="I631" s="387"/>
      <c r="J631" s="387"/>
      <c r="K631" s="387"/>
      <c r="L631" s="452"/>
      <c r="M631" s="394"/>
      <c r="N631" s="387"/>
      <c r="O631" s="243" t="s">
        <v>735</v>
      </c>
    </row>
    <row r="632" spans="1:16" ht="27" customHeight="1" x14ac:dyDescent="0.2">
      <c r="A632" s="81"/>
      <c r="B632" s="288"/>
      <c r="C632" s="286"/>
      <c r="D632" s="264" t="s">
        <v>734</v>
      </c>
      <c r="E632" s="265"/>
      <c r="F632" s="167">
        <v>0</v>
      </c>
      <c r="G632" s="167">
        <v>20864</v>
      </c>
      <c r="H632" s="167">
        <v>19537</v>
      </c>
      <c r="I632" s="167">
        <v>8955</v>
      </c>
      <c r="J632" s="167">
        <v>0</v>
      </c>
      <c r="K632" s="167">
        <v>0</v>
      </c>
      <c r="L632" s="221"/>
      <c r="M632" s="169">
        <v>0</v>
      </c>
      <c r="N632" s="167">
        <v>10582</v>
      </c>
      <c r="O632" s="154">
        <v>1327</v>
      </c>
      <c r="P632" s="59"/>
    </row>
    <row r="633" spans="1:16" ht="39.9" customHeight="1" x14ac:dyDescent="0.2">
      <c r="A633" s="36" t="s">
        <v>736</v>
      </c>
      <c r="B633" s="283" t="s">
        <v>397</v>
      </c>
      <c r="C633" s="285" t="s">
        <v>737</v>
      </c>
      <c r="D633" s="262" t="s">
        <v>1069</v>
      </c>
      <c r="E633" s="263"/>
      <c r="F633" s="145">
        <v>4200</v>
      </c>
      <c r="G633" s="145">
        <v>1500</v>
      </c>
      <c r="H633" s="145">
        <v>1437</v>
      </c>
      <c r="I633" s="145">
        <v>0</v>
      </c>
      <c r="J633" s="145">
        <v>718</v>
      </c>
      <c r="K633" s="145">
        <v>0</v>
      </c>
      <c r="L633" s="165"/>
      <c r="M633" s="147">
        <v>0</v>
      </c>
      <c r="N633" s="145">
        <v>719</v>
      </c>
      <c r="O633" s="145">
        <v>63</v>
      </c>
    </row>
    <row r="634" spans="1:16" ht="27" customHeight="1" x14ac:dyDescent="0.2">
      <c r="A634" s="36"/>
      <c r="B634" s="284"/>
      <c r="C634" s="286"/>
      <c r="D634" s="319" t="s">
        <v>1068</v>
      </c>
      <c r="E634" s="320"/>
      <c r="F634" s="148">
        <v>5000</v>
      </c>
      <c r="G634" s="148">
        <v>2500</v>
      </c>
      <c r="H634" s="148">
        <v>816</v>
      </c>
      <c r="I634" s="148">
        <v>0</v>
      </c>
      <c r="J634" s="148">
        <v>407</v>
      </c>
      <c r="K634" s="148">
        <v>0</v>
      </c>
      <c r="L634" s="166"/>
      <c r="M634" s="150">
        <v>0</v>
      </c>
      <c r="N634" s="148">
        <v>409</v>
      </c>
      <c r="O634" s="148">
        <v>1684</v>
      </c>
    </row>
    <row r="635" spans="1:16" ht="39.9" customHeight="1" x14ac:dyDescent="0.2">
      <c r="A635" s="36"/>
      <c r="B635" s="283" t="s">
        <v>397</v>
      </c>
      <c r="C635" s="329" t="s">
        <v>314</v>
      </c>
      <c r="D635" s="262" t="s">
        <v>1074</v>
      </c>
      <c r="E635" s="263"/>
      <c r="F635" s="157">
        <v>2510</v>
      </c>
      <c r="G635" s="157">
        <v>2599</v>
      </c>
      <c r="H635" s="157">
        <v>2352</v>
      </c>
      <c r="I635" s="157">
        <v>1176</v>
      </c>
      <c r="J635" s="157">
        <v>0</v>
      </c>
      <c r="K635" s="157">
        <v>0</v>
      </c>
      <c r="L635" s="163"/>
      <c r="M635" s="159">
        <v>0</v>
      </c>
      <c r="N635" s="157">
        <v>1176</v>
      </c>
      <c r="O635" s="157">
        <v>247</v>
      </c>
    </row>
    <row r="636" spans="1:16" ht="27" customHeight="1" x14ac:dyDescent="0.2">
      <c r="A636" s="36"/>
      <c r="B636" s="284"/>
      <c r="C636" s="328"/>
      <c r="D636" s="319" t="s">
        <v>1073</v>
      </c>
      <c r="E636" s="320"/>
      <c r="F636" s="148">
        <v>2020</v>
      </c>
      <c r="G636" s="148">
        <v>1413</v>
      </c>
      <c r="H636" s="148">
        <v>955</v>
      </c>
      <c r="I636" s="148">
        <v>477</v>
      </c>
      <c r="J636" s="148">
        <v>0</v>
      </c>
      <c r="K636" s="148">
        <v>0</v>
      </c>
      <c r="L636" s="164"/>
      <c r="M636" s="150">
        <v>0</v>
      </c>
      <c r="N636" s="148">
        <v>478</v>
      </c>
      <c r="O636" s="148">
        <v>458</v>
      </c>
    </row>
    <row r="637" spans="1:16" ht="27" customHeight="1" x14ac:dyDescent="0.2">
      <c r="A637" s="36"/>
      <c r="B637" s="283" t="s">
        <v>397</v>
      </c>
      <c r="C637" s="285" t="s">
        <v>349</v>
      </c>
      <c r="D637" s="337" t="s">
        <v>1070</v>
      </c>
      <c r="E637" s="338"/>
      <c r="F637" s="157">
        <v>15000</v>
      </c>
      <c r="G637" s="157">
        <v>17411</v>
      </c>
      <c r="H637" s="157">
        <v>17411</v>
      </c>
      <c r="I637" s="157">
        <v>8704</v>
      </c>
      <c r="J637" s="157">
        <v>0</v>
      </c>
      <c r="K637" s="157">
        <v>0</v>
      </c>
      <c r="L637" s="158"/>
      <c r="M637" s="159">
        <v>0</v>
      </c>
      <c r="N637" s="157">
        <v>8707</v>
      </c>
      <c r="O637" s="157">
        <v>0</v>
      </c>
    </row>
    <row r="638" spans="1:16" ht="27" customHeight="1" x14ac:dyDescent="0.2">
      <c r="A638" s="36"/>
      <c r="B638" s="284"/>
      <c r="C638" s="286"/>
      <c r="D638" s="291" t="s">
        <v>738</v>
      </c>
      <c r="E638" s="292"/>
      <c r="F638" s="167">
        <v>8000</v>
      </c>
      <c r="G638" s="167">
        <v>11607</v>
      </c>
      <c r="H638" s="167">
        <v>11607</v>
      </c>
      <c r="I638" s="167">
        <v>5679</v>
      </c>
      <c r="J638" s="167">
        <v>0</v>
      </c>
      <c r="K638" s="167">
        <v>0</v>
      </c>
      <c r="L638" s="168"/>
      <c r="M638" s="169">
        <v>0</v>
      </c>
      <c r="N638" s="167">
        <v>5928</v>
      </c>
      <c r="O638" s="167">
        <v>0</v>
      </c>
    </row>
    <row r="639" spans="1:16" ht="27" customHeight="1" x14ac:dyDescent="0.2">
      <c r="A639" s="36"/>
      <c r="B639" s="283" t="s">
        <v>397</v>
      </c>
      <c r="C639" s="329" t="s">
        <v>313</v>
      </c>
      <c r="D639" s="262" t="s">
        <v>1071</v>
      </c>
      <c r="E639" s="263"/>
      <c r="F639" s="157">
        <v>1376</v>
      </c>
      <c r="G639" s="157">
        <v>1376</v>
      </c>
      <c r="H639" s="157">
        <v>1159</v>
      </c>
      <c r="I639" s="157">
        <v>0</v>
      </c>
      <c r="J639" s="157">
        <v>0</v>
      </c>
      <c r="K639" s="157">
        <v>0</v>
      </c>
      <c r="L639" s="163"/>
      <c r="M639" s="159">
        <v>0</v>
      </c>
      <c r="N639" s="157">
        <v>1159</v>
      </c>
      <c r="O639" s="157">
        <v>217</v>
      </c>
    </row>
    <row r="640" spans="1:16" ht="27" customHeight="1" x14ac:dyDescent="0.2">
      <c r="A640" s="36"/>
      <c r="B640" s="284"/>
      <c r="C640" s="328"/>
      <c r="D640" s="264"/>
      <c r="E640" s="265"/>
      <c r="F640" s="148">
        <v>1387</v>
      </c>
      <c r="G640" s="148">
        <v>1387</v>
      </c>
      <c r="H640" s="148">
        <v>1112</v>
      </c>
      <c r="I640" s="148">
        <v>0</v>
      </c>
      <c r="J640" s="148">
        <v>0</v>
      </c>
      <c r="K640" s="148">
        <v>0</v>
      </c>
      <c r="L640" s="164"/>
      <c r="M640" s="150">
        <v>0</v>
      </c>
      <c r="N640" s="148">
        <v>1112</v>
      </c>
      <c r="O640" s="148">
        <v>275</v>
      </c>
    </row>
    <row r="641" spans="1:16" ht="39.9" customHeight="1" x14ac:dyDescent="0.2">
      <c r="A641" s="325"/>
      <c r="B641" s="370" t="s">
        <v>312</v>
      </c>
      <c r="C641" s="509" t="s">
        <v>280</v>
      </c>
      <c r="D641" s="297" t="s">
        <v>1072</v>
      </c>
      <c r="E641" s="298"/>
      <c r="F641" s="145">
        <v>71779</v>
      </c>
      <c r="G641" s="145">
        <v>50985</v>
      </c>
      <c r="H641" s="145">
        <v>50684</v>
      </c>
      <c r="I641" s="145">
        <v>23716</v>
      </c>
      <c r="J641" s="145">
        <v>0</v>
      </c>
      <c r="K641" s="145">
        <v>23600</v>
      </c>
      <c r="L641" s="165"/>
      <c r="M641" s="147">
        <v>0</v>
      </c>
      <c r="N641" s="145">
        <v>3368</v>
      </c>
      <c r="O641" s="216">
        <v>301</v>
      </c>
    </row>
    <row r="642" spans="1:16" ht="39.9" customHeight="1" x14ac:dyDescent="0.2">
      <c r="A642" s="371"/>
      <c r="B642" s="370"/>
      <c r="C642" s="509"/>
      <c r="D642" s="291" t="s">
        <v>739</v>
      </c>
      <c r="E642" s="292"/>
      <c r="F642" s="148">
        <v>96987</v>
      </c>
      <c r="G642" s="148">
        <v>82068</v>
      </c>
      <c r="H642" s="148">
        <v>81747</v>
      </c>
      <c r="I642" s="148">
        <v>34233</v>
      </c>
      <c r="J642" s="148">
        <v>0</v>
      </c>
      <c r="K642" s="148">
        <v>34000</v>
      </c>
      <c r="L642" s="230"/>
      <c r="M642" s="150">
        <v>0</v>
      </c>
      <c r="N642" s="148">
        <v>13514</v>
      </c>
      <c r="O642" s="148">
        <v>321</v>
      </c>
    </row>
    <row r="643" spans="1:16" ht="27" customHeight="1" x14ac:dyDescent="0.2">
      <c r="A643" s="318" t="s">
        <v>526</v>
      </c>
      <c r="B643" s="287" t="s">
        <v>216</v>
      </c>
      <c r="C643" s="344" t="s">
        <v>740</v>
      </c>
      <c r="D643" s="337" t="s">
        <v>1155</v>
      </c>
      <c r="E643" s="338"/>
      <c r="F643" s="157">
        <v>3273</v>
      </c>
      <c r="G643" s="157">
        <v>3638</v>
      </c>
      <c r="H643" s="157">
        <v>3315</v>
      </c>
      <c r="I643" s="157">
        <v>0</v>
      </c>
      <c r="J643" s="157">
        <v>0</v>
      </c>
      <c r="K643" s="157">
        <v>0</v>
      </c>
      <c r="L643" s="163"/>
      <c r="M643" s="159">
        <v>0</v>
      </c>
      <c r="N643" s="157">
        <v>3315</v>
      </c>
      <c r="O643" s="157">
        <v>323</v>
      </c>
    </row>
    <row r="644" spans="1:16" ht="27" customHeight="1" x14ac:dyDescent="0.2">
      <c r="A644" s="361"/>
      <c r="B644" s="288"/>
      <c r="C644" s="345"/>
      <c r="D644" s="264" t="s">
        <v>741</v>
      </c>
      <c r="E644" s="265"/>
      <c r="F644" s="148">
        <v>39713</v>
      </c>
      <c r="G644" s="148">
        <v>38041</v>
      </c>
      <c r="H644" s="148">
        <v>37992</v>
      </c>
      <c r="I644" s="148">
        <v>0</v>
      </c>
      <c r="J644" s="148">
        <v>0</v>
      </c>
      <c r="K644" s="148">
        <v>35900</v>
      </c>
      <c r="L644" s="166"/>
      <c r="M644" s="150">
        <v>0</v>
      </c>
      <c r="N644" s="148">
        <v>2092</v>
      </c>
      <c r="O644" s="148">
        <v>49</v>
      </c>
    </row>
    <row r="645" spans="1:16" ht="15" customHeight="1" x14ac:dyDescent="0.15">
      <c r="A645" s="268" t="s">
        <v>86</v>
      </c>
      <c r="B645" s="326" t="s">
        <v>216</v>
      </c>
      <c r="C645" s="445" t="s">
        <v>393</v>
      </c>
      <c r="D645" s="335" t="s">
        <v>1156</v>
      </c>
      <c r="E645" s="336"/>
      <c r="F645" s="377">
        <v>9966</v>
      </c>
      <c r="G645" s="377">
        <v>8558</v>
      </c>
      <c r="H645" s="377">
        <v>3400</v>
      </c>
      <c r="I645" s="377">
        <v>0</v>
      </c>
      <c r="J645" s="377">
        <v>0</v>
      </c>
      <c r="K645" s="377">
        <v>3400</v>
      </c>
      <c r="L645" s="381"/>
      <c r="M645" s="383">
        <v>0</v>
      </c>
      <c r="N645" s="377">
        <v>0</v>
      </c>
      <c r="O645" s="225">
        <v>5158</v>
      </c>
    </row>
    <row r="646" spans="1:16" ht="27" customHeight="1" x14ac:dyDescent="0.2">
      <c r="A646" s="269"/>
      <c r="B646" s="326"/>
      <c r="C646" s="445"/>
      <c r="D646" s="484"/>
      <c r="E646" s="485"/>
      <c r="F646" s="417"/>
      <c r="G646" s="417"/>
      <c r="H646" s="417"/>
      <c r="I646" s="417"/>
      <c r="J646" s="417"/>
      <c r="K646" s="417"/>
      <c r="L646" s="382"/>
      <c r="M646" s="420"/>
      <c r="N646" s="417"/>
      <c r="O646" s="223" t="s">
        <v>742</v>
      </c>
    </row>
    <row r="647" spans="1:16" ht="27" customHeight="1" x14ac:dyDescent="0.2">
      <c r="A647" s="36"/>
      <c r="B647" s="288"/>
      <c r="C647" s="290"/>
      <c r="D647" s="291" t="s">
        <v>519</v>
      </c>
      <c r="E647" s="292"/>
      <c r="F647" s="148">
        <v>21600</v>
      </c>
      <c r="G647" s="148">
        <v>15000</v>
      </c>
      <c r="H647" s="148">
        <v>12386</v>
      </c>
      <c r="I647" s="148">
        <v>0</v>
      </c>
      <c r="J647" s="148">
        <v>0</v>
      </c>
      <c r="K647" s="148">
        <v>11400</v>
      </c>
      <c r="L647" s="166"/>
      <c r="M647" s="150">
        <v>0</v>
      </c>
      <c r="N647" s="148">
        <v>986</v>
      </c>
      <c r="O647" s="148">
        <v>2614</v>
      </c>
      <c r="P647" s="115"/>
    </row>
    <row r="648" spans="1:16" ht="27" customHeight="1" x14ac:dyDescent="0.2">
      <c r="A648" s="29"/>
      <c r="B648" s="287" t="s">
        <v>246</v>
      </c>
      <c r="C648" s="289" t="s">
        <v>743</v>
      </c>
      <c r="D648" s="262" t="s">
        <v>1160</v>
      </c>
      <c r="E648" s="263"/>
      <c r="F648" s="145">
        <v>3672</v>
      </c>
      <c r="G648" s="145">
        <v>3115</v>
      </c>
      <c r="H648" s="145">
        <v>3114</v>
      </c>
      <c r="I648" s="145">
        <v>0</v>
      </c>
      <c r="J648" s="145">
        <v>0</v>
      </c>
      <c r="K648" s="145">
        <v>2300</v>
      </c>
      <c r="L648" s="165"/>
      <c r="M648" s="147">
        <v>0</v>
      </c>
      <c r="N648" s="145">
        <v>814</v>
      </c>
      <c r="O648" s="145">
        <v>1</v>
      </c>
    </row>
    <row r="649" spans="1:16" ht="27" customHeight="1" x14ac:dyDescent="0.2">
      <c r="A649" s="29"/>
      <c r="B649" s="288"/>
      <c r="C649" s="290"/>
      <c r="D649" s="319" t="s">
        <v>1159</v>
      </c>
      <c r="E649" s="320"/>
      <c r="F649" s="148">
        <v>129910</v>
      </c>
      <c r="G649" s="148">
        <v>129910</v>
      </c>
      <c r="H649" s="148">
        <v>107800</v>
      </c>
      <c r="I649" s="148">
        <v>0</v>
      </c>
      <c r="J649" s="148">
        <v>0</v>
      </c>
      <c r="K649" s="148">
        <v>80800</v>
      </c>
      <c r="L649" s="166"/>
      <c r="M649" s="150">
        <v>0</v>
      </c>
      <c r="N649" s="148">
        <v>27000</v>
      </c>
      <c r="O649" s="148">
        <v>22110</v>
      </c>
      <c r="P649" s="115"/>
    </row>
    <row r="650" spans="1:16" ht="62.25" customHeight="1" x14ac:dyDescent="0.2">
      <c r="A650" s="269"/>
      <c r="B650" s="287" t="s">
        <v>247</v>
      </c>
      <c r="C650" s="329" t="s">
        <v>238</v>
      </c>
      <c r="D650" s="266" t="s">
        <v>1157</v>
      </c>
      <c r="E650" s="267"/>
      <c r="F650" s="157">
        <v>53031</v>
      </c>
      <c r="G650" s="157">
        <v>52789</v>
      </c>
      <c r="H650" s="157">
        <v>52720</v>
      </c>
      <c r="I650" s="157">
        <v>0</v>
      </c>
      <c r="J650" s="157">
        <v>0</v>
      </c>
      <c r="K650" s="157">
        <v>48900</v>
      </c>
      <c r="L650" s="158"/>
      <c r="M650" s="159">
        <v>0</v>
      </c>
      <c r="N650" s="157">
        <v>3820</v>
      </c>
      <c r="O650" s="157">
        <v>69</v>
      </c>
    </row>
    <row r="651" spans="1:16" ht="53.25" customHeight="1" x14ac:dyDescent="0.2">
      <c r="A651" s="269"/>
      <c r="B651" s="288"/>
      <c r="C651" s="328"/>
      <c r="D651" s="319" t="s">
        <v>520</v>
      </c>
      <c r="E651" s="320"/>
      <c r="F651" s="154">
        <v>33153</v>
      </c>
      <c r="G651" s="154">
        <v>32845</v>
      </c>
      <c r="H651" s="154">
        <v>32800</v>
      </c>
      <c r="I651" s="154">
        <v>0</v>
      </c>
      <c r="J651" s="154">
        <v>0</v>
      </c>
      <c r="K651" s="154">
        <v>30400</v>
      </c>
      <c r="L651" s="164"/>
      <c r="M651" s="156">
        <v>0</v>
      </c>
      <c r="N651" s="154">
        <v>2400</v>
      </c>
      <c r="O651" s="154">
        <v>45</v>
      </c>
    </row>
    <row r="652" spans="1:16" ht="27" customHeight="1" x14ac:dyDescent="0.2">
      <c r="A652" s="29"/>
      <c r="B652" s="287" t="s">
        <v>135</v>
      </c>
      <c r="C652" s="344" t="s">
        <v>744</v>
      </c>
      <c r="D652" s="262" t="s">
        <v>416</v>
      </c>
      <c r="E652" s="263"/>
      <c r="F652" s="157">
        <v>4500</v>
      </c>
      <c r="G652" s="157">
        <v>4500</v>
      </c>
      <c r="H652" s="157">
        <v>4054</v>
      </c>
      <c r="I652" s="157">
        <v>2027</v>
      </c>
      <c r="J652" s="157">
        <v>0</v>
      </c>
      <c r="K652" s="157">
        <v>0</v>
      </c>
      <c r="L652" s="163"/>
      <c r="M652" s="159">
        <v>0</v>
      </c>
      <c r="N652" s="157">
        <v>2027</v>
      </c>
      <c r="O652" s="157">
        <v>446</v>
      </c>
    </row>
    <row r="653" spans="1:16" ht="27" customHeight="1" x14ac:dyDescent="0.2">
      <c r="A653" s="29"/>
      <c r="B653" s="288"/>
      <c r="C653" s="345"/>
      <c r="D653" s="264"/>
      <c r="E653" s="265"/>
      <c r="F653" s="154">
        <v>1580</v>
      </c>
      <c r="G653" s="154">
        <v>1580</v>
      </c>
      <c r="H653" s="154">
        <v>1562</v>
      </c>
      <c r="I653" s="154">
        <v>728</v>
      </c>
      <c r="J653" s="154">
        <v>0</v>
      </c>
      <c r="K653" s="154">
        <v>0</v>
      </c>
      <c r="L653" s="170"/>
      <c r="M653" s="156">
        <v>0</v>
      </c>
      <c r="N653" s="154">
        <v>834</v>
      </c>
      <c r="O653" s="154">
        <v>18</v>
      </c>
    </row>
    <row r="654" spans="1:16" ht="27" customHeight="1" x14ac:dyDescent="0.2">
      <c r="A654" s="36"/>
      <c r="B654" s="287" t="s">
        <v>135</v>
      </c>
      <c r="C654" s="285" t="s">
        <v>316</v>
      </c>
      <c r="D654" s="337" t="s">
        <v>894</v>
      </c>
      <c r="E654" s="338"/>
      <c r="F654" s="157">
        <v>669</v>
      </c>
      <c r="G654" s="157">
        <v>669</v>
      </c>
      <c r="H654" s="157">
        <v>136</v>
      </c>
      <c r="I654" s="157">
        <v>0</v>
      </c>
      <c r="J654" s="157">
        <v>0</v>
      </c>
      <c r="K654" s="157">
        <v>0</v>
      </c>
      <c r="L654" s="158"/>
      <c r="M654" s="159">
        <v>0</v>
      </c>
      <c r="N654" s="157">
        <v>136</v>
      </c>
      <c r="O654" s="157">
        <v>533</v>
      </c>
    </row>
    <row r="655" spans="1:16" ht="27" customHeight="1" x14ac:dyDescent="0.2">
      <c r="A655" s="36"/>
      <c r="B655" s="288"/>
      <c r="C655" s="286"/>
      <c r="D655" s="291" t="s">
        <v>745</v>
      </c>
      <c r="E655" s="292"/>
      <c r="F655" s="154">
        <v>669</v>
      </c>
      <c r="G655" s="154">
        <v>669</v>
      </c>
      <c r="H655" s="154">
        <v>222</v>
      </c>
      <c r="I655" s="154">
        <v>0</v>
      </c>
      <c r="J655" s="154">
        <v>0</v>
      </c>
      <c r="K655" s="154">
        <v>0</v>
      </c>
      <c r="L655" s="170"/>
      <c r="M655" s="156">
        <v>0</v>
      </c>
      <c r="N655" s="154">
        <v>222</v>
      </c>
      <c r="O655" s="154">
        <v>447</v>
      </c>
    </row>
    <row r="656" spans="1:16" ht="27" customHeight="1" x14ac:dyDescent="0.2">
      <c r="A656" s="317"/>
      <c r="B656" s="287" t="s">
        <v>135</v>
      </c>
      <c r="C656" s="285" t="s">
        <v>363</v>
      </c>
      <c r="D656" s="297" t="s">
        <v>364</v>
      </c>
      <c r="E656" s="298"/>
      <c r="F656" s="157">
        <v>100</v>
      </c>
      <c r="G656" s="157">
        <v>100</v>
      </c>
      <c r="H656" s="157">
        <v>100</v>
      </c>
      <c r="I656" s="157">
        <v>0</v>
      </c>
      <c r="J656" s="157">
        <v>0</v>
      </c>
      <c r="K656" s="157">
        <v>0</v>
      </c>
      <c r="L656" s="158"/>
      <c r="M656" s="159">
        <v>0</v>
      </c>
      <c r="N656" s="157">
        <v>100</v>
      </c>
      <c r="O656" s="157">
        <v>0</v>
      </c>
    </row>
    <row r="657" spans="1:16" ht="27" customHeight="1" x14ac:dyDescent="0.2">
      <c r="A657" s="317"/>
      <c r="B657" s="288"/>
      <c r="C657" s="286"/>
      <c r="D657" s="315"/>
      <c r="E657" s="316"/>
      <c r="F657" s="154">
        <v>100</v>
      </c>
      <c r="G657" s="154">
        <v>100</v>
      </c>
      <c r="H657" s="154">
        <v>100</v>
      </c>
      <c r="I657" s="154">
        <v>0</v>
      </c>
      <c r="J657" s="154">
        <v>0</v>
      </c>
      <c r="K657" s="154">
        <v>0</v>
      </c>
      <c r="L657" s="170"/>
      <c r="M657" s="156">
        <v>0</v>
      </c>
      <c r="N657" s="154">
        <v>100</v>
      </c>
      <c r="O657" s="154">
        <v>0</v>
      </c>
    </row>
    <row r="658" spans="1:16" ht="60" customHeight="1" x14ac:dyDescent="0.2">
      <c r="A658" s="36"/>
      <c r="B658" s="283" t="s">
        <v>121</v>
      </c>
      <c r="C658" s="285" t="s">
        <v>234</v>
      </c>
      <c r="D658" s="262" t="s">
        <v>967</v>
      </c>
      <c r="E658" s="263"/>
      <c r="F658" s="157">
        <v>6758</v>
      </c>
      <c r="G658" s="157">
        <v>5443</v>
      </c>
      <c r="H658" s="157">
        <v>5273</v>
      </c>
      <c r="I658" s="157">
        <v>0</v>
      </c>
      <c r="J658" s="157">
        <v>0</v>
      </c>
      <c r="K658" s="157">
        <v>0</v>
      </c>
      <c r="L658" s="158" t="s">
        <v>120</v>
      </c>
      <c r="M658" s="159">
        <v>61</v>
      </c>
      <c r="N658" s="157">
        <v>5212</v>
      </c>
      <c r="O658" s="157">
        <v>170</v>
      </c>
    </row>
    <row r="659" spans="1:16" ht="53.25" customHeight="1" x14ac:dyDescent="0.2">
      <c r="A659" s="36"/>
      <c r="B659" s="284"/>
      <c r="C659" s="286"/>
      <c r="D659" s="319" t="s">
        <v>968</v>
      </c>
      <c r="E659" s="320"/>
      <c r="F659" s="154">
        <v>4305</v>
      </c>
      <c r="G659" s="154">
        <v>4305</v>
      </c>
      <c r="H659" s="154">
        <v>3976</v>
      </c>
      <c r="I659" s="154">
        <v>0</v>
      </c>
      <c r="J659" s="154">
        <v>0</v>
      </c>
      <c r="K659" s="154">
        <v>0</v>
      </c>
      <c r="L659" s="155" t="s">
        <v>7</v>
      </c>
      <c r="M659" s="156">
        <v>62</v>
      </c>
      <c r="N659" s="154">
        <v>3914</v>
      </c>
      <c r="O659" s="154">
        <v>329</v>
      </c>
    </row>
    <row r="660" spans="1:16" ht="36.75" customHeight="1" x14ac:dyDescent="0.2">
      <c r="A660" s="36"/>
      <c r="B660" s="283" t="s">
        <v>121</v>
      </c>
      <c r="C660" s="285" t="s">
        <v>226</v>
      </c>
      <c r="D660" s="262" t="s">
        <v>969</v>
      </c>
      <c r="E660" s="263"/>
      <c r="F660" s="157">
        <v>2433</v>
      </c>
      <c r="G660" s="157">
        <v>2433</v>
      </c>
      <c r="H660" s="157">
        <v>2298</v>
      </c>
      <c r="I660" s="157">
        <v>0</v>
      </c>
      <c r="J660" s="157">
        <v>0</v>
      </c>
      <c r="K660" s="157">
        <v>0</v>
      </c>
      <c r="L660" s="158"/>
      <c r="M660" s="159">
        <v>0</v>
      </c>
      <c r="N660" s="157">
        <v>2298</v>
      </c>
      <c r="O660" s="157">
        <v>135</v>
      </c>
    </row>
    <row r="661" spans="1:16" ht="36.75" customHeight="1" x14ac:dyDescent="0.2">
      <c r="A661" s="36"/>
      <c r="B661" s="284"/>
      <c r="C661" s="286"/>
      <c r="D661" s="319" t="s">
        <v>551</v>
      </c>
      <c r="E661" s="320"/>
      <c r="F661" s="154">
        <v>2477</v>
      </c>
      <c r="G661" s="154">
        <v>2477</v>
      </c>
      <c r="H661" s="154">
        <v>1849</v>
      </c>
      <c r="I661" s="154">
        <v>0</v>
      </c>
      <c r="J661" s="154">
        <v>0</v>
      </c>
      <c r="K661" s="154">
        <v>0</v>
      </c>
      <c r="L661" s="155"/>
      <c r="M661" s="156">
        <v>0</v>
      </c>
      <c r="N661" s="154">
        <v>1849</v>
      </c>
      <c r="O661" s="154">
        <v>628</v>
      </c>
    </row>
    <row r="662" spans="1:16" ht="27" customHeight="1" x14ac:dyDescent="0.2">
      <c r="A662" s="36"/>
      <c r="B662" s="287" t="s">
        <v>135</v>
      </c>
      <c r="C662" s="285" t="s">
        <v>227</v>
      </c>
      <c r="D662" s="297" t="s">
        <v>1269</v>
      </c>
      <c r="E662" s="298"/>
      <c r="F662" s="157">
        <v>2360</v>
      </c>
      <c r="G662" s="157">
        <v>4360</v>
      </c>
      <c r="H662" s="157">
        <v>2660</v>
      </c>
      <c r="I662" s="157">
        <v>0</v>
      </c>
      <c r="J662" s="157">
        <v>330</v>
      </c>
      <c r="K662" s="157">
        <v>0</v>
      </c>
      <c r="L662" s="158" t="s">
        <v>120</v>
      </c>
      <c r="M662" s="159">
        <v>2000</v>
      </c>
      <c r="N662" s="157">
        <v>330</v>
      </c>
      <c r="O662" s="157">
        <v>1700</v>
      </c>
    </row>
    <row r="663" spans="1:16" ht="27" customHeight="1" x14ac:dyDescent="0.2">
      <c r="A663" s="81"/>
      <c r="B663" s="288"/>
      <c r="C663" s="286"/>
      <c r="D663" s="291" t="s">
        <v>417</v>
      </c>
      <c r="E663" s="292"/>
      <c r="F663" s="154">
        <v>2360</v>
      </c>
      <c r="G663" s="154">
        <v>4160</v>
      </c>
      <c r="H663" s="154">
        <v>2246</v>
      </c>
      <c r="I663" s="154">
        <v>0</v>
      </c>
      <c r="J663" s="154">
        <v>220</v>
      </c>
      <c r="K663" s="154">
        <v>0</v>
      </c>
      <c r="L663" s="170" t="s">
        <v>7</v>
      </c>
      <c r="M663" s="156">
        <v>1800</v>
      </c>
      <c r="N663" s="154">
        <v>226</v>
      </c>
      <c r="O663" s="154">
        <v>1914</v>
      </c>
    </row>
    <row r="664" spans="1:16" ht="54" customHeight="1" x14ac:dyDescent="0.2">
      <c r="A664" s="36" t="s">
        <v>1305</v>
      </c>
      <c r="B664" s="109" t="s">
        <v>135</v>
      </c>
      <c r="C664" s="144" t="s">
        <v>1174</v>
      </c>
      <c r="D664" s="335" t="s">
        <v>1173</v>
      </c>
      <c r="E664" s="336"/>
      <c r="F664" s="160">
        <v>0</v>
      </c>
      <c r="G664" s="160">
        <v>34100</v>
      </c>
      <c r="H664" s="160">
        <v>34100</v>
      </c>
      <c r="I664" s="160">
        <v>0</v>
      </c>
      <c r="J664" s="160">
        <v>0</v>
      </c>
      <c r="K664" s="160">
        <v>34100</v>
      </c>
      <c r="L664" s="161"/>
      <c r="M664" s="162">
        <v>0</v>
      </c>
      <c r="N664" s="160">
        <v>0</v>
      </c>
      <c r="O664" s="160">
        <v>0</v>
      </c>
    </row>
    <row r="665" spans="1:16" ht="53.25" customHeight="1" x14ac:dyDescent="0.2">
      <c r="A665" s="268" t="s">
        <v>41</v>
      </c>
      <c r="B665" s="287" t="s">
        <v>108</v>
      </c>
      <c r="C665" s="285" t="s">
        <v>281</v>
      </c>
      <c r="D665" s="297" t="s">
        <v>961</v>
      </c>
      <c r="E665" s="298"/>
      <c r="F665" s="157">
        <v>750466</v>
      </c>
      <c r="G665" s="157">
        <v>707719</v>
      </c>
      <c r="H665" s="157">
        <v>683522</v>
      </c>
      <c r="I665" s="157">
        <v>260576</v>
      </c>
      <c r="J665" s="157">
        <v>222796</v>
      </c>
      <c r="K665" s="157">
        <v>0</v>
      </c>
      <c r="L665" s="158"/>
      <c r="M665" s="159">
        <v>0</v>
      </c>
      <c r="N665" s="157">
        <v>200150</v>
      </c>
      <c r="O665" s="157">
        <v>24197</v>
      </c>
    </row>
    <row r="666" spans="1:16" ht="39.9" customHeight="1" x14ac:dyDescent="0.2">
      <c r="A666" s="269"/>
      <c r="B666" s="288"/>
      <c r="C666" s="286"/>
      <c r="D666" s="291" t="s">
        <v>746</v>
      </c>
      <c r="E666" s="292"/>
      <c r="F666" s="154">
        <v>757478</v>
      </c>
      <c r="G666" s="154">
        <v>759310</v>
      </c>
      <c r="H666" s="148">
        <v>747603</v>
      </c>
      <c r="I666" s="148">
        <v>272345</v>
      </c>
      <c r="J666" s="148">
        <v>232858</v>
      </c>
      <c r="K666" s="148">
        <v>0</v>
      </c>
      <c r="L666" s="164"/>
      <c r="M666" s="150">
        <v>0</v>
      </c>
      <c r="N666" s="148">
        <v>242400</v>
      </c>
      <c r="O666" s="148">
        <v>11707</v>
      </c>
    </row>
    <row r="667" spans="1:16" ht="90" customHeight="1" x14ac:dyDescent="0.2">
      <c r="A667" s="36"/>
      <c r="B667" s="283" t="s">
        <v>108</v>
      </c>
      <c r="C667" s="329" t="s">
        <v>441</v>
      </c>
      <c r="D667" s="337" t="s">
        <v>962</v>
      </c>
      <c r="E667" s="338"/>
      <c r="F667" s="157">
        <v>91912</v>
      </c>
      <c r="G667" s="157">
        <v>89386</v>
      </c>
      <c r="H667" s="157">
        <v>83944</v>
      </c>
      <c r="I667" s="157">
        <v>40827</v>
      </c>
      <c r="J667" s="157">
        <v>20414</v>
      </c>
      <c r="K667" s="157">
        <v>0</v>
      </c>
      <c r="L667" s="158"/>
      <c r="M667" s="159">
        <v>0</v>
      </c>
      <c r="N667" s="157">
        <v>22703</v>
      </c>
      <c r="O667" s="157">
        <v>5442</v>
      </c>
      <c r="P667" s="78"/>
    </row>
    <row r="668" spans="1:16" ht="53.25" customHeight="1" x14ac:dyDescent="0.2">
      <c r="A668" s="36"/>
      <c r="B668" s="284"/>
      <c r="C668" s="328"/>
      <c r="D668" s="291" t="s">
        <v>747</v>
      </c>
      <c r="E668" s="292"/>
      <c r="F668" s="148">
        <v>91912</v>
      </c>
      <c r="G668" s="148">
        <v>91912</v>
      </c>
      <c r="H668" s="148">
        <v>75658</v>
      </c>
      <c r="I668" s="148">
        <v>43023</v>
      </c>
      <c r="J668" s="148">
        <v>21511</v>
      </c>
      <c r="K668" s="148">
        <v>0</v>
      </c>
      <c r="L668" s="164"/>
      <c r="M668" s="150">
        <v>0</v>
      </c>
      <c r="N668" s="148">
        <v>11124</v>
      </c>
      <c r="O668" s="148">
        <v>16254</v>
      </c>
      <c r="P668" s="78"/>
    </row>
    <row r="669" spans="1:16" ht="99.9" customHeight="1" x14ac:dyDescent="0.2">
      <c r="A669" s="36"/>
      <c r="B669" s="283" t="s">
        <v>108</v>
      </c>
      <c r="C669" s="329" t="s">
        <v>442</v>
      </c>
      <c r="D669" s="337" t="s">
        <v>963</v>
      </c>
      <c r="E669" s="338"/>
      <c r="F669" s="157">
        <v>6446</v>
      </c>
      <c r="G669" s="157">
        <v>6928</v>
      </c>
      <c r="H669" s="157">
        <v>5294</v>
      </c>
      <c r="I669" s="157">
        <v>465</v>
      </c>
      <c r="J669" s="157">
        <v>465</v>
      </c>
      <c r="K669" s="157">
        <v>0</v>
      </c>
      <c r="L669" s="158"/>
      <c r="M669" s="159">
        <v>0</v>
      </c>
      <c r="N669" s="157">
        <v>4364</v>
      </c>
      <c r="O669" s="157">
        <v>1634</v>
      </c>
      <c r="P669" s="78"/>
    </row>
    <row r="670" spans="1:16" ht="53.25" customHeight="1" x14ac:dyDescent="0.2">
      <c r="A670" s="36"/>
      <c r="B670" s="284"/>
      <c r="C670" s="328"/>
      <c r="D670" s="291" t="s">
        <v>748</v>
      </c>
      <c r="E670" s="292"/>
      <c r="F670" s="167">
        <v>6446</v>
      </c>
      <c r="G670" s="167">
        <v>7440</v>
      </c>
      <c r="H670" s="167">
        <v>5481</v>
      </c>
      <c r="I670" s="167">
        <v>710</v>
      </c>
      <c r="J670" s="167">
        <v>710</v>
      </c>
      <c r="K670" s="167">
        <v>0</v>
      </c>
      <c r="L670" s="191"/>
      <c r="M670" s="169">
        <v>0</v>
      </c>
      <c r="N670" s="167">
        <v>4061</v>
      </c>
      <c r="O670" s="167">
        <v>1959</v>
      </c>
      <c r="P670" s="78"/>
    </row>
    <row r="671" spans="1:16" ht="27" customHeight="1" x14ac:dyDescent="0.2">
      <c r="A671" s="325"/>
      <c r="B671" s="287" t="s">
        <v>123</v>
      </c>
      <c r="C671" s="329" t="s">
        <v>749</v>
      </c>
      <c r="D671" s="262" t="s">
        <v>1113</v>
      </c>
      <c r="E671" s="263"/>
      <c r="F671" s="295">
        <v>86</v>
      </c>
      <c r="G671" s="295">
        <v>87</v>
      </c>
      <c r="H671" s="295">
        <v>82</v>
      </c>
      <c r="I671" s="295">
        <v>0</v>
      </c>
      <c r="J671" s="295">
        <v>0</v>
      </c>
      <c r="K671" s="295">
        <v>0</v>
      </c>
      <c r="L671" s="321"/>
      <c r="M671" s="323">
        <v>0</v>
      </c>
      <c r="N671" s="295">
        <v>82</v>
      </c>
      <c r="O671" s="295">
        <v>5</v>
      </c>
    </row>
    <row r="672" spans="1:16" ht="27" customHeight="1" x14ac:dyDescent="0.2">
      <c r="A672" s="268"/>
      <c r="B672" s="288"/>
      <c r="C672" s="328"/>
      <c r="D672" s="264"/>
      <c r="E672" s="265"/>
      <c r="F672" s="296"/>
      <c r="G672" s="296"/>
      <c r="H672" s="296"/>
      <c r="I672" s="296"/>
      <c r="J672" s="296"/>
      <c r="K672" s="296"/>
      <c r="L672" s="322"/>
      <c r="M672" s="324"/>
      <c r="N672" s="296"/>
      <c r="O672" s="296"/>
    </row>
    <row r="673" spans="1:16" ht="27" customHeight="1" x14ac:dyDescent="0.2">
      <c r="A673" s="317"/>
      <c r="B673" s="287" t="s">
        <v>123</v>
      </c>
      <c r="C673" s="329" t="s">
        <v>750</v>
      </c>
      <c r="D673" s="262" t="s">
        <v>502</v>
      </c>
      <c r="E673" s="263"/>
      <c r="F673" s="145">
        <v>230</v>
      </c>
      <c r="G673" s="145">
        <v>240</v>
      </c>
      <c r="H673" s="145">
        <v>178</v>
      </c>
      <c r="I673" s="145">
        <v>0</v>
      </c>
      <c r="J673" s="145">
        <v>0</v>
      </c>
      <c r="K673" s="145">
        <v>0</v>
      </c>
      <c r="L673" s="165"/>
      <c r="M673" s="147">
        <v>0</v>
      </c>
      <c r="N673" s="145">
        <v>178</v>
      </c>
      <c r="O673" s="145">
        <v>62</v>
      </c>
    </row>
    <row r="674" spans="1:16" ht="27" customHeight="1" x14ac:dyDescent="0.2">
      <c r="A674" s="317"/>
      <c r="B674" s="288"/>
      <c r="C674" s="328"/>
      <c r="D674" s="264"/>
      <c r="E674" s="265"/>
      <c r="F674" s="148">
        <v>240</v>
      </c>
      <c r="G674" s="148">
        <v>247</v>
      </c>
      <c r="H674" s="148">
        <v>200</v>
      </c>
      <c r="I674" s="148">
        <v>0</v>
      </c>
      <c r="J674" s="148">
        <v>0</v>
      </c>
      <c r="K674" s="148">
        <v>0</v>
      </c>
      <c r="L674" s="164"/>
      <c r="M674" s="150">
        <v>0</v>
      </c>
      <c r="N674" s="148">
        <v>200</v>
      </c>
      <c r="O674" s="148">
        <v>47</v>
      </c>
    </row>
    <row r="675" spans="1:16" ht="13.35" customHeight="1" x14ac:dyDescent="0.2">
      <c r="A675" s="36"/>
      <c r="B675" s="283" t="s">
        <v>123</v>
      </c>
      <c r="C675" s="344" t="s">
        <v>228</v>
      </c>
      <c r="D675" s="262" t="s">
        <v>85</v>
      </c>
      <c r="E675" s="263"/>
      <c r="F675" s="295">
        <v>51420</v>
      </c>
      <c r="G675" s="295">
        <v>40340</v>
      </c>
      <c r="H675" s="295">
        <v>40340</v>
      </c>
      <c r="I675" s="295">
        <v>0</v>
      </c>
      <c r="J675" s="295">
        <v>0</v>
      </c>
      <c r="K675" s="295">
        <v>0</v>
      </c>
      <c r="L675" s="520" t="s">
        <v>124</v>
      </c>
      <c r="M675" s="522">
        <v>3</v>
      </c>
      <c r="N675" s="295">
        <v>0</v>
      </c>
      <c r="O675" s="295">
        <v>0</v>
      </c>
      <c r="P675" s="78"/>
    </row>
    <row r="676" spans="1:16" ht="13.35" customHeight="1" x14ac:dyDescent="0.2">
      <c r="A676" s="36"/>
      <c r="B676" s="330"/>
      <c r="C676" s="372"/>
      <c r="D676" s="335" t="s">
        <v>1114</v>
      </c>
      <c r="E676" s="336"/>
      <c r="F676" s="377"/>
      <c r="G676" s="377"/>
      <c r="H676" s="377"/>
      <c r="I676" s="377"/>
      <c r="J676" s="377"/>
      <c r="K676" s="377"/>
      <c r="L676" s="521"/>
      <c r="M676" s="523"/>
      <c r="N676" s="377"/>
      <c r="O676" s="377"/>
      <c r="P676" s="78"/>
    </row>
    <row r="677" spans="1:16" ht="13.35" customHeight="1" x14ac:dyDescent="0.2">
      <c r="A677" s="36"/>
      <c r="B677" s="330"/>
      <c r="C677" s="372"/>
      <c r="D677" s="335" t="s">
        <v>1115</v>
      </c>
      <c r="E677" s="336"/>
      <c r="F677" s="377"/>
      <c r="G677" s="377"/>
      <c r="H677" s="377"/>
      <c r="I677" s="377"/>
      <c r="J677" s="377"/>
      <c r="K677" s="377"/>
      <c r="L677" s="524" t="s">
        <v>120</v>
      </c>
      <c r="M677" s="525">
        <v>40337</v>
      </c>
      <c r="N677" s="377"/>
      <c r="O677" s="377"/>
      <c r="P677" s="78"/>
    </row>
    <row r="678" spans="1:16" ht="13.35" customHeight="1" x14ac:dyDescent="0.2">
      <c r="A678" s="36"/>
      <c r="B678" s="330"/>
      <c r="C678" s="372"/>
      <c r="D678" s="335" t="s">
        <v>1116</v>
      </c>
      <c r="E678" s="336"/>
      <c r="F678" s="377"/>
      <c r="G678" s="377"/>
      <c r="H678" s="377"/>
      <c r="I678" s="377"/>
      <c r="J678" s="377"/>
      <c r="K678" s="377"/>
      <c r="L678" s="524"/>
      <c r="M678" s="525"/>
      <c r="N678" s="377"/>
      <c r="O678" s="377"/>
      <c r="P678" s="78"/>
    </row>
    <row r="679" spans="1:16" ht="13.35" customHeight="1" x14ac:dyDescent="0.2">
      <c r="A679" s="36"/>
      <c r="B679" s="330"/>
      <c r="C679" s="372"/>
      <c r="D679" s="366" t="s">
        <v>751</v>
      </c>
      <c r="E679" s="367"/>
      <c r="F679" s="386">
        <v>54360</v>
      </c>
      <c r="G679" s="386">
        <v>50730</v>
      </c>
      <c r="H679" s="386">
        <v>50430</v>
      </c>
      <c r="I679" s="386">
        <v>0</v>
      </c>
      <c r="J679" s="386">
        <v>0</v>
      </c>
      <c r="K679" s="386">
        <v>0</v>
      </c>
      <c r="L679" s="530" t="s">
        <v>52</v>
      </c>
      <c r="M679" s="532">
        <v>27</v>
      </c>
      <c r="N679" s="386">
        <v>0</v>
      </c>
      <c r="O679" s="386">
        <v>300</v>
      </c>
      <c r="P679" s="78"/>
    </row>
    <row r="680" spans="1:16" ht="6.75" customHeight="1" x14ac:dyDescent="0.2">
      <c r="A680" s="36"/>
      <c r="B680" s="330"/>
      <c r="C680" s="372"/>
      <c r="D680" s="335" t="s">
        <v>545</v>
      </c>
      <c r="E680" s="336"/>
      <c r="F680" s="387"/>
      <c r="G680" s="387"/>
      <c r="H680" s="387"/>
      <c r="I680" s="387"/>
      <c r="J680" s="387"/>
      <c r="K680" s="387"/>
      <c r="L680" s="531"/>
      <c r="M680" s="533"/>
      <c r="N680" s="387"/>
      <c r="O680" s="387"/>
      <c r="P680" s="78"/>
    </row>
    <row r="681" spans="1:16" ht="6.75" customHeight="1" x14ac:dyDescent="0.2">
      <c r="A681" s="36"/>
      <c r="B681" s="330"/>
      <c r="C681" s="372"/>
      <c r="D681" s="335"/>
      <c r="E681" s="336"/>
      <c r="F681" s="387"/>
      <c r="G681" s="387"/>
      <c r="H681" s="387"/>
      <c r="I681" s="387"/>
      <c r="J681" s="387"/>
      <c r="K681" s="387"/>
      <c r="L681" s="526" t="s">
        <v>7</v>
      </c>
      <c r="M681" s="528">
        <v>50403</v>
      </c>
      <c r="N681" s="387"/>
      <c r="O681" s="387"/>
      <c r="P681" s="78"/>
    </row>
    <row r="682" spans="1:16" ht="13.35" customHeight="1" x14ac:dyDescent="0.2">
      <c r="A682" s="81"/>
      <c r="B682" s="284"/>
      <c r="C682" s="345"/>
      <c r="D682" s="264" t="s">
        <v>752</v>
      </c>
      <c r="E682" s="265"/>
      <c r="F682" s="397"/>
      <c r="G682" s="397"/>
      <c r="H682" s="397"/>
      <c r="I682" s="397"/>
      <c r="J682" s="397"/>
      <c r="K682" s="397"/>
      <c r="L682" s="527"/>
      <c r="M682" s="529"/>
      <c r="N682" s="397"/>
      <c r="O682" s="397"/>
      <c r="P682" s="78"/>
    </row>
    <row r="683" spans="1:16" ht="90" customHeight="1" x14ac:dyDescent="0.2">
      <c r="A683" s="317" t="s">
        <v>1177</v>
      </c>
      <c r="B683" s="326" t="s">
        <v>123</v>
      </c>
      <c r="C683" s="327" t="s">
        <v>501</v>
      </c>
      <c r="D683" s="335" t="s">
        <v>1293</v>
      </c>
      <c r="E683" s="336"/>
      <c r="F683" s="171">
        <v>1203</v>
      </c>
      <c r="G683" s="171">
        <v>3892</v>
      </c>
      <c r="H683" s="171">
        <v>3048</v>
      </c>
      <c r="I683" s="171">
        <v>0</v>
      </c>
      <c r="J683" s="171">
        <v>0</v>
      </c>
      <c r="K683" s="171">
        <v>0</v>
      </c>
      <c r="L683" s="187"/>
      <c r="M683" s="188">
        <v>0</v>
      </c>
      <c r="N683" s="171">
        <v>3048</v>
      </c>
      <c r="O683" s="171">
        <v>844</v>
      </c>
    </row>
    <row r="684" spans="1:16" ht="53.25" customHeight="1" x14ac:dyDescent="0.2">
      <c r="A684" s="317"/>
      <c r="B684" s="288"/>
      <c r="C684" s="328"/>
      <c r="D684" s="319" t="s">
        <v>753</v>
      </c>
      <c r="E684" s="320"/>
      <c r="F684" s="148">
        <v>1203</v>
      </c>
      <c r="G684" s="148">
        <v>1196</v>
      </c>
      <c r="H684" s="148">
        <v>697</v>
      </c>
      <c r="I684" s="148">
        <v>0</v>
      </c>
      <c r="J684" s="148">
        <v>0</v>
      </c>
      <c r="K684" s="148">
        <v>0</v>
      </c>
      <c r="L684" s="166"/>
      <c r="M684" s="150">
        <v>0</v>
      </c>
      <c r="N684" s="148">
        <v>697</v>
      </c>
      <c r="O684" s="148">
        <v>499</v>
      </c>
    </row>
    <row r="685" spans="1:16" ht="27" customHeight="1" x14ac:dyDescent="0.2">
      <c r="A685" s="325"/>
      <c r="B685" s="287" t="s">
        <v>391</v>
      </c>
      <c r="C685" s="329" t="s">
        <v>1218</v>
      </c>
      <c r="D685" s="262" t="s">
        <v>1214</v>
      </c>
      <c r="E685" s="263"/>
      <c r="F685" s="295">
        <v>3600</v>
      </c>
      <c r="G685" s="295">
        <v>3600</v>
      </c>
      <c r="H685" s="295">
        <v>3600</v>
      </c>
      <c r="I685" s="295">
        <v>0</v>
      </c>
      <c r="J685" s="295">
        <v>0</v>
      </c>
      <c r="K685" s="295">
        <v>0</v>
      </c>
      <c r="L685" s="321"/>
      <c r="M685" s="323">
        <v>0</v>
      </c>
      <c r="N685" s="295">
        <v>3600</v>
      </c>
      <c r="O685" s="295">
        <v>0</v>
      </c>
    </row>
    <row r="686" spans="1:16" ht="27" customHeight="1" x14ac:dyDescent="0.2">
      <c r="A686" s="268"/>
      <c r="B686" s="288"/>
      <c r="C686" s="328"/>
      <c r="D686" s="264"/>
      <c r="E686" s="265"/>
      <c r="F686" s="296"/>
      <c r="G686" s="296"/>
      <c r="H686" s="296"/>
      <c r="I686" s="296"/>
      <c r="J686" s="296"/>
      <c r="K686" s="296"/>
      <c r="L686" s="322"/>
      <c r="M686" s="324"/>
      <c r="N686" s="296"/>
      <c r="O686" s="296"/>
    </row>
    <row r="687" spans="1:16" ht="27" customHeight="1" x14ac:dyDescent="0.2">
      <c r="A687" s="269"/>
      <c r="B687" s="283" t="s">
        <v>125</v>
      </c>
      <c r="C687" s="329" t="s">
        <v>239</v>
      </c>
      <c r="D687" s="262" t="s">
        <v>1127</v>
      </c>
      <c r="E687" s="263"/>
      <c r="F687" s="157">
        <v>2219</v>
      </c>
      <c r="G687" s="157">
        <v>2219</v>
      </c>
      <c r="H687" s="157">
        <v>1981</v>
      </c>
      <c r="I687" s="157">
        <v>0</v>
      </c>
      <c r="J687" s="157">
        <v>0</v>
      </c>
      <c r="K687" s="157">
        <v>0</v>
      </c>
      <c r="L687" s="158" t="s">
        <v>285</v>
      </c>
      <c r="M687" s="159">
        <v>5</v>
      </c>
      <c r="N687" s="157">
        <v>1976</v>
      </c>
      <c r="O687" s="157">
        <v>238</v>
      </c>
      <c r="P687" s="78"/>
    </row>
    <row r="688" spans="1:16" ht="27" customHeight="1" x14ac:dyDescent="0.2">
      <c r="A688" s="269"/>
      <c r="B688" s="284"/>
      <c r="C688" s="328"/>
      <c r="D688" s="264"/>
      <c r="E688" s="265"/>
      <c r="F688" s="154">
        <v>2167</v>
      </c>
      <c r="G688" s="154">
        <v>2171</v>
      </c>
      <c r="H688" s="154">
        <v>1993</v>
      </c>
      <c r="I688" s="154">
        <v>0</v>
      </c>
      <c r="J688" s="154">
        <v>0</v>
      </c>
      <c r="K688" s="154">
        <v>0</v>
      </c>
      <c r="L688" s="170" t="s">
        <v>351</v>
      </c>
      <c r="M688" s="156">
        <v>5</v>
      </c>
      <c r="N688" s="154">
        <v>1988</v>
      </c>
      <c r="O688" s="154">
        <v>178</v>
      </c>
      <c r="P688" s="78"/>
    </row>
    <row r="689" spans="1:16" ht="27" customHeight="1" x14ac:dyDescent="0.2">
      <c r="A689" s="317"/>
      <c r="B689" s="287" t="s">
        <v>125</v>
      </c>
      <c r="C689" s="329" t="s">
        <v>509</v>
      </c>
      <c r="D689" s="262" t="s">
        <v>407</v>
      </c>
      <c r="E689" s="263"/>
      <c r="F689" s="145">
        <v>2000</v>
      </c>
      <c r="G689" s="145">
        <v>2000</v>
      </c>
      <c r="H689" s="145">
        <v>2000</v>
      </c>
      <c r="I689" s="145">
        <v>0</v>
      </c>
      <c r="J689" s="145">
        <v>0</v>
      </c>
      <c r="K689" s="145">
        <v>0</v>
      </c>
      <c r="L689" s="165"/>
      <c r="M689" s="147">
        <v>0</v>
      </c>
      <c r="N689" s="145">
        <v>2000</v>
      </c>
      <c r="O689" s="145">
        <v>0</v>
      </c>
    </row>
    <row r="690" spans="1:16" ht="27" customHeight="1" x14ac:dyDescent="0.2">
      <c r="A690" s="317"/>
      <c r="B690" s="288"/>
      <c r="C690" s="328"/>
      <c r="D690" s="264"/>
      <c r="E690" s="265"/>
      <c r="F690" s="148">
        <v>2000</v>
      </c>
      <c r="G690" s="148">
        <v>2000</v>
      </c>
      <c r="H690" s="148">
        <v>2000</v>
      </c>
      <c r="I690" s="148">
        <v>0</v>
      </c>
      <c r="J690" s="148">
        <v>0</v>
      </c>
      <c r="K690" s="148">
        <v>0</v>
      </c>
      <c r="L690" s="166"/>
      <c r="M690" s="150">
        <v>0</v>
      </c>
      <c r="N690" s="148">
        <v>2000</v>
      </c>
      <c r="O690" s="148">
        <v>0</v>
      </c>
    </row>
    <row r="691" spans="1:16" ht="27" customHeight="1" x14ac:dyDescent="0.2">
      <c r="A691" s="269"/>
      <c r="B691" s="293" t="s">
        <v>125</v>
      </c>
      <c r="C691" s="285" t="s">
        <v>204</v>
      </c>
      <c r="D691" s="262" t="s">
        <v>1128</v>
      </c>
      <c r="E691" s="263"/>
      <c r="F691" s="157">
        <v>110448</v>
      </c>
      <c r="G691" s="157">
        <v>104740</v>
      </c>
      <c r="H691" s="157">
        <v>104529</v>
      </c>
      <c r="I691" s="157">
        <v>0</v>
      </c>
      <c r="J691" s="157">
        <v>0</v>
      </c>
      <c r="K691" s="157">
        <v>0</v>
      </c>
      <c r="L691" s="158" t="s">
        <v>120</v>
      </c>
      <c r="M691" s="159">
        <v>270</v>
      </c>
      <c r="N691" s="157">
        <v>104259</v>
      </c>
      <c r="O691" s="157">
        <v>211</v>
      </c>
    </row>
    <row r="692" spans="1:16" ht="27" customHeight="1" x14ac:dyDescent="0.2">
      <c r="A692" s="269"/>
      <c r="B692" s="294"/>
      <c r="C692" s="286"/>
      <c r="D692" s="319" t="s">
        <v>754</v>
      </c>
      <c r="E692" s="320"/>
      <c r="F692" s="154">
        <v>112704</v>
      </c>
      <c r="G692" s="154">
        <v>112704</v>
      </c>
      <c r="H692" s="154">
        <v>105285</v>
      </c>
      <c r="I692" s="154">
        <v>0</v>
      </c>
      <c r="J692" s="154">
        <v>0</v>
      </c>
      <c r="K692" s="154">
        <v>0</v>
      </c>
      <c r="L692" s="164" t="s">
        <v>7</v>
      </c>
      <c r="M692" s="156">
        <v>261</v>
      </c>
      <c r="N692" s="154">
        <v>105024</v>
      </c>
      <c r="O692" s="154">
        <v>7419</v>
      </c>
    </row>
    <row r="693" spans="1:16" ht="27" customHeight="1" x14ac:dyDescent="0.2">
      <c r="A693" s="36"/>
      <c r="B693" s="293" t="s">
        <v>125</v>
      </c>
      <c r="C693" s="285" t="s">
        <v>205</v>
      </c>
      <c r="D693" s="262" t="s">
        <v>77</v>
      </c>
      <c r="E693" s="263"/>
      <c r="F693" s="157">
        <v>15365</v>
      </c>
      <c r="G693" s="157">
        <v>15365</v>
      </c>
      <c r="H693" s="157">
        <v>13495</v>
      </c>
      <c r="I693" s="157">
        <v>0</v>
      </c>
      <c r="J693" s="157">
        <v>0</v>
      </c>
      <c r="K693" s="157">
        <v>0</v>
      </c>
      <c r="L693" s="158" t="s">
        <v>120</v>
      </c>
      <c r="M693" s="159">
        <v>34</v>
      </c>
      <c r="N693" s="157">
        <v>13461</v>
      </c>
      <c r="O693" s="157">
        <v>1870</v>
      </c>
    </row>
    <row r="694" spans="1:16" ht="27" customHeight="1" x14ac:dyDescent="0.2">
      <c r="A694" s="36"/>
      <c r="B694" s="294"/>
      <c r="C694" s="286"/>
      <c r="D694" s="264"/>
      <c r="E694" s="265"/>
      <c r="F694" s="154">
        <v>15360</v>
      </c>
      <c r="G694" s="154">
        <v>15360</v>
      </c>
      <c r="H694" s="154">
        <v>14397</v>
      </c>
      <c r="I694" s="154">
        <v>0</v>
      </c>
      <c r="J694" s="154">
        <v>0</v>
      </c>
      <c r="K694" s="154">
        <v>0</v>
      </c>
      <c r="L694" s="164" t="s">
        <v>7</v>
      </c>
      <c r="M694" s="156">
        <v>36</v>
      </c>
      <c r="N694" s="154">
        <v>14361</v>
      </c>
      <c r="O694" s="154">
        <v>963</v>
      </c>
    </row>
    <row r="695" spans="1:16" ht="27" customHeight="1" x14ac:dyDescent="0.2">
      <c r="A695" s="29"/>
      <c r="B695" s="293" t="s">
        <v>125</v>
      </c>
      <c r="C695" s="329" t="s">
        <v>263</v>
      </c>
      <c r="D695" s="262" t="s">
        <v>1129</v>
      </c>
      <c r="E695" s="263"/>
      <c r="F695" s="157">
        <v>5765</v>
      </c>
      <c r="G695" s="157">
        <v>5765</v>
      </c>
      <c r="H695" s="157">
        <v>5440</v>
      </c>
      <c r="I695" s="157">
        <v>0</v>
      </c>
      <c r="J695" s="157">
        <v>0</v>
      </c>
      <c r="K695" s="157">
        <v>0</v>
      </c>
      <c r="L695" s="158" t="s">
        <v>120</v>
      </c>
      <c r="M695" s="159">
        <v>15</v>
      </c>
      <c r="N695" s="157">
        <v>5425</v>
      </c>
      <c r="O695" s="157">
        <v>325</v>
      </c>
      <c r="P695" s="78"/>
    </row>
    <row r="696" spans="1:16" ht="27" customHeight="1" x14ac:dyDescent="0.2">
      <c r="A696" s="29"/>
      <c r="B696" s="294"/>
      <c r="C696" s="328"/>
      <c r="D696" s="319" t="s">
        <v>755</v>
      </c>
      <c r="E696" s="320"/>
      <c r="F696" s="154">
        <v>9604</v>
      </c>
      <c r="G696" s="154">
        <v>9604</v>
      </c>
      <c r="H696" s="154">
        <v>8989</v>
      </c>
      <c r="I696" s="154">
        <v>0</v>
      </c>
      <c r="J696" s="154">
        <v>0</v>
      </c>
      <c r="K696" s="154">
        <v>0</v>
      </c>
      <c r="L696" s="170" t="s">
        <v>7</v>
      </c>
      <c r="M696" s="156">
        <v>22</v>
      </c>
      <c r="N696" s="154">
        <v>8967</v>
      </c>
      <c r="O696" s="154">
        <v>615</v>
      </c>
      <c r="P696" s="78"/>
    </row>
    <row r="697" spans="1:16" ht="27" customHeight="1" x14ac:dyDescent="0.2">
      <c r="A697" s="36"/>
      <c r="B697" s="283" t="s">
        <v>125</v>
      </c>
      <c r="C697" s="329" t="s">
        <v>262</v>
      </c>
      <c r="D697" s="337" t="s">
        <v>1130</v>
      </c>
      <c r="E697" s="338"/>
      <c r="F697" s="157">
        <v>132</v>
      </c>
      <c r="G697" s="157">
        <v>132</v>
      </c>
      <c r="H697" s="157">
        <v>15</v>
      </c>
      <c r="I697" s="157">
        <v>0</v>
      </c>
      <c r="J697" s="157">
        <v>0</v>
      </c>
      <c r="K697" s="157">
        <v>0</v>
      </c>
      <c r="L697" s="158"/>
      <c r="M697" s="159">
        <v>0</v>
      </c>
      <c r="N697" s="157">
        <v>15</v>
      </c>
      <c r="O697" s="157">
        <v>117</v>
      </c>
      <c r="P697" s="78"/>
    </row>
    <row r="698" spans="1:16" ht="27" customHeight="1" x14ac:dyDescent="0.2">
      <c r="A698" s="36"/>
      <c r="B698" s="284"/>
      <c r="C698" s="328"/>
      <c r="D698" s="291" t="s">
        <v>544</v>
      </c>
      <c r="E698" s="292"/>
      <c r="F698" s="154">
        <v>147</v>
      </c>
      <c r="G698" s="154">
        <v>147</v>
      </c>
      <c r="H698" s="154">
        <v>0</v>
      </c>
      <c r="I698" s="154">
        <v>0</v>
      </c>
      <c r="J698" s="154">
        <v>0</v>
      </c>
      <c r="K698" s="154">
        <v>0</v>
      </c>
      <c r="L698" s="170"/>
      <c r="M698" s="156">
        <v>0</v>
      </c>
      <c r="N698" s="154">
        <v>0</v>
      </c>
      <c r="O698" s="154">
        <v>147</v>
      </c>
      <c r="P698" s="78"/>
    </row>
    <row r="699" spans="1:16" ht="24.75" customHeight="1" x14ac:dyDescent="0.2">
      <c r="A699" s="269"/>
      <c r="B699" s="293" t="s">
        <v>125</v>
      </c>
      <c r="C699" s="285" t="s">
        <v>317</v>
      </c>
      <c r="D699" s="262" t="s">
        <v>1131</v>
      </c>
      <c r="E699" s="263"/>
      <c r="F699" s="157">
        <v>114</v>
      </c>
      <c r="G699" s="157">
        <v>114</v>
      </c>
      <c r="H699" s="157">
        <v>53</v>
      </c>
      <c r="I699" s="157">
        <v>0</v>
      </c>
      <c r="J699" s="157">
        <v>0</v>
      </c>
      <c r="K699" s="157">
        <v>0</v>
      </c>
      <c r="L699" s="158"/>
      <c r="M699" s="159">
        <v>0</v>
      </c>
      <c r="N699" s="157">
        <v>53</v>
      </c>
      <c r="O699" s="157">
        <v>61</v>
      </c>
    </row>
    <row r="700" spans="1:16" ht="24.75" customHeight="1" x14ac:dyDescent="0.2">
      <c r="A700" s="269"/>
      <c r="B700" s="294"/>
      <c r="C700" s="286"/>
      <c r="D700" s="264"/>
      <c r="E700" s="265"/>
      <c r="F700" s="154">
        <v>114</v>
      </c>
      <c r="G700" s="154">
        <v>114</v>
      </c>
      <c r="H700" s="154">
        <v>53</v>
      </c>
      <c r="I700" s="154">
        <v>0</v>
      </c>
      <c r="J700" s="154">
        <v>0</v>
      </c>
      <c r="K700" s="154">
        <v>0</v>
      </c>
      <c r="L700" s="164"/>
      <c r="M700" s="156">
        <v>0</v>
      </c>
      <c r="N700" s="154">
        <v>53</v>
      </c>
      <c r="O700" s="154">
        <v>61</v>
      </c>
    </row>
    <row r="701" spans="1:16" ht="27" customHeight="1" x14ac:dyDescent="0.2">
      <c r="A701" s="269"/>
      <c r="B701" s="326" t="s">
        <v>125</v>
      </c>
      <c r="C701" s="327" t="s">
        <v>202</v>
      </c>
      <c r="D701" s="262" t="s">
        <v>1132</v>
      </c>
      <c r="E701" s="263"/>
      <c r="F701" s="160">
        <v>50683</v>
      </c>
      <c r="G701" s="160">
        <v>48585</v>
      </c>
      <c r="H701" s="160">
        <v>48061</v>
      </c>
      <c r="I701" s="160">
        <v>0</v>
      </c>
      <c r="J701" s="160">
        <v>0</v>
      </c>
      <c r="K701" s="160">
        <v>0</v>
      </c>
      <c r="L701" s="161" t="s">
        <v>126</v>
      </c>
      <c r="M701" s="162">
        <v>120</v>
      </c>
      <c r="N701" s="160">
        <v>47941</v>
      </c>
      <c r="O701" s="160">
        <v>524</v>
      </c>
    </row>
    <row r="702" spans="1:16" ht="27" customHeight="1" x14ac:dyDescent="0.2">
      <c r="A702" s="269"/>
      <c r="B702" s="288"/>
      <c r="C702" s="328"/>
      <c r="D702" s="319" t="s">
        <v>756</v>
      </c>
      <c r="E702" s="320"/>
      <c r="F702" s="154">
        <v>56529</v>
      </c>
      <c r="G702" s="154">
        <v>56525</v>
      </c>
      <c r="H702" s="154">
        <v>54032</v>
      </c>
      <c r="I702" s="154">
        <v>0</v>
      </c>
      <c r="J702" s="154">
        <v>0</v>
      </c>
      <c r="K702" s="154">
        <v>0</v>
      </c>
      <c r="L702" s="164" t="s">
        <v>4</v>
      </c>
      <c r="M702" s="156">
        <v>140</v>
      </c>
      <c r="N702" s="154">
        <v>53892</v>
      </c>
      <c r="O702" s="154">
        <v>2493</v>
      </c>
    </row>
    <row r="703" spans="1:16" ht="27" customHeight="1" x14ac:dyDescent="0.2">
      <c r="A703" s="325"/>
      <c r="B703" s="287" t="s">
        <v>125</v>
      </c>
      <c r="C703" s="285" t="s">
        <v>533</v>
      </c>
      <c r="D703" s="262" t="s">
        <v>1133</v>
      </c>
      <c r="E703" s="263"/>
      <c r="F703" s="157">
        <v>1126</v>
      </c>
      <c r="G703" s="157">
        <v>1126</v>
      </c>
      <c r="H703" s="157">
        <v>798</v>
      </c>
      <c r="I703" s="157">
        <v>0</v>
      </c>
      <c r="J703" s="157">
        <v>0</v>
      </c>
      <c r="K703" s="157">
        <v>0</v>
      </c>
      <c r="L703" s="158"/>
      <c r="M703" s="159">
        <v>0</v>
      </c>
      <c r="N703" s="157">
        <v>798</v>
      </c>
      <c r="O703" s="157">
        <v>328</v>
      </c>
    </row>
    <row r="704" spans="1:16" ht="27" customHeight="1" x14ac:dyDescent="0.2">
      <c r="A704" s="371"/>
      <c r="B704" s="288"/>
      <c r="C704" s="286"/>
      <c r="D704" s="319" t="s">
        <v>399</v>
      </c>
      <c r="E704" s="320"/>
      <c r="F704" s="154">
        <v>1126</v>
      </c>
      <c r="G704" s="154">
        <v>1126</v>
      </c>
      <c r="H704" s="154">
        <v>863</v>
      </c>
      <c r="I704" s="154">
        <v>0</v>
      </c>
      <c r="J704" s="154">
        <v>0</v>
      </c>
      <c r="K704" s="154">
        <v>0</v>
      </c>
      <c r="L704" s="170"/>
      <c r="M704" s="156">
        <v>0</v>
      </c>
      <c r="N704" s="154">
        <v>863</v>
      </c>
      <c r="O704" s="154">
        <v>263</v>
      </c>
    </row>
    <row r="705" spans="1:15" ht="39.9" customHeight="1" x14ac:dyDescent="0.2">
      <c r="A705" s="317" t="s">
        <v>1177</v>
      </c>
      <c r="B705" s="334" t="s">
        <v>25</v>
      </c>
      <c r="C705" s="331" t="s">
        <v>203</v>
      </c>
      <c r="D705" s="332" t="s">
        <v>1140</v>
      </c>
      <c r="E705" s="333"/>
      <c r="F705" s="160">
        <v>110</v>
      </c>
      <c r="G705" s="160">
        <v>110</v>
      </c>
      <c r="H705" s="160">
        <v>98</v>
      </c>
      <c r="I705" s="160">
        <v>0</v>
      </c>
      <c r="J705" s="160">
        <v>0</v>
      </c>
      <c r="K705" s="160">
        <v>0</v>
      </c>
      <c r="L705" s="161"/>
      <c r="M705" s="162">
        <v>0</v>
      </c>
      <c r="N705" s="160">
        <v>98</v>
      </c>
      <c r="O705" s="160">
        <v>12</v>
      </c>
    </row>
    <row r="706" spans="1:15" ht="27" customHeight="1" x14ac:dyDescent="0.2">
      <c r="A706" s="317"/>
      <c r="B706" s="294"/>
      <c r="C706" s="286"/>
      <c r="D706" s="291" t="s">
        <v>1139</v>
      </c>
      <c r="E706" s="292"/>
      <c r="F706" s="154">
        <v>130</v>
      </c>
      <c r="G706" s="154">
        <v>130</v>
      </c>
      <c r="H706" s="154">
        <v>25</v>
      </c>
      <c r="I706" s="154">
        <v>0</v>
      </c>
      <c r="J706" s="154">
        <v>0</v>
      </c>
      <c r="K706" s="154">
        <v>0</v>
      </c>
      <c r="L706" s="170"/>
      <c r="M706" s="156">
        <v>0</v>
      </c>
      <c r="N706" s="154">
        <v>25</v>
      </c>
      <c r="O706" s="154">
        <v>105</v>
      </c>
    </row>
    <row r="707" spans="1:15" ht="53.25" customHeight="1" x14ac:dyDescent="0.2">
      <c r="A707" s="36"/>
      <c r="B707" s="287" t="s">
        <v>25</v>
      </c>
      <c r="C707" s="285" t="s">
        <v>206</v>
      </c>
      <c r="D707" s="262" t="s">
        <v>1143</v>
      </c>
      <c r="E707" s="263"/>
      <c r="F707" s="145">
        <v>784</v>
      </c>
      <c r="G707" s="145">
        <v>784</v>
      </c>
      <c r="H707" s="145">
        <v>780</v>
      </c>
      <c r="I707" s="145">
        <v>0</v>
      </c>
      <c r="J707" s="145">
        <v>0</v>
      </c>
      <c r="K707" s="145">
        <v>0</v>
      </c>
      <c r="L707" s="146"/>
      <c r="M707" s="147">
        <v>0</v>
      </c>
      <c r="N707" s="145">
        <v>780</v>
      </c>
      <c r="O707" s="145">
        <v>4</v>
      </c>
    </row>
    <row r="708" spans="1:15" ht="27" customHeight="1" x14ac:dyDescent="0.2">
      <c r="A708" s="36"/>
      <c r="B708" s="288"/>
      <c r="C708" s="286"/>
      <c r="D708" s="319" t="s">
        <v>757</v>
      </c>
      <c r="E708" s="320"/>
      <c r="F708" s="148">
        <v>1149</v>
      </c>
      <c r="G708" s="148">
        <v>1149</v>
      </c>
      <c r="H708" s="148">
        <v>1145</v>
      </c>
      <c r="I708" s="148">
        <v>0</v>
      </c>
      <c r="J708" s="148">
        <v>0</v>
      </c>
      <c r="K708" s="148">
        <v>0</v>
      </c>
      <c r="L708" s="164"/>
      <c r="M708" s="150">
        <v>0</v>
      </c>
      <c r="N708" s="148">
        <v>1145</v>
      </c>
      <c r="O708" s="148">
        <v>4</v>
      </c>
    </row>
    <row r="709" spans="1:15" ht="53.25" customHeight="1" x14ac:dyDescent="0.2">
      <c r="A709" s="269"/>
      <c r="B709" s="287" t="s">
        <v>25</v>
      </c>
      <c r="C709" s="285" t="s">
        <v>207</v>
      </c>
      <c r="D709" s="262" t="s">
        <v>1144</v>
      </c>
      <c r="E709" s="263"/>
      <c r="F709" s="157">
        <v>3850</v>
      </c>
      <c r="G709" s="157">
        <v>3850</v>
      </c>
      <c r="H709" s="157">
        <v>3741</v>
      </c>
      <c r="I709" s="157">
        <v>0</v>
      </c>
      <c r="J709" s="157">
        <v>0</v>
      </c>
      <c r="K709" s="157">
        <v>0</v>
      </c>
      <c r="L709" s="158" t="s">
        <v>120</v>
      </c>
      <c r="M709" s="159">
        <v>7</v>
      </c>
      <c r="N709" s="157">
        <v>3734</v>
      </c>
      <c r="O709" s="157">
        <v>109</v>
      </c>
    </row>
    <row r="710" spans="1:15" ht="27" customHeight="1" x14ac:dyDescent="0.2">
      <c r="A710" s="269"/>
      <c r="B710" s="288"/>
      <c r="C710" s="286"/>
      <c r="D710" s="319" t="s">
        <v>758</v>
      </c>
      <c r="E710" s="320"/>
      <c r="F710" s="154">
        <v>4271</v>
      </c>
      <c r="G710" s="154">
        <v>4271</v>
      </c>
      <c r="H710" s="154">
        <v>3943</v>
      </c>
      <c r="I710" s="154">
        <v>0</v>
      </c>
      <c r="J710" s="154">
        <v>0</v>
      </c>
      <c r="K710" s="154">
        <v>0</v>
      </c>
      <c r="L710" s="164" t="s">
        <v>7</v>
      </c>
      <c r="M710" s="156">
        <v>7</v>
      </c>
      <c r="N710" s="154">
        <v>3936</v>
      </c>
      <c r="O710" s="154">
        <v>328</v>
      </c>
    </row>
    <row r="711" spans="1:15" ht="39.9" customHeight="1" x14ac:dyDescent="0.2">
      <c r="A711" s="36"/>
      <c r="B711" s="287" t="s">
        <v>25</v>
      </c>
      <c r="C711" s="285" t="s">
        <v>264</v>
      </c>
      <c r="D711" s="266" t="s">
        <v>1145</v>
      </c>
      <c r="E711" s="267"/>
      <c r="F711" s="157">
        <v>2350</v>
      </c>
      <c r="G711" s="157">
        <v>2350</v>
      </c>
      <c r="H711" s="157">
        <v>2349</v>
      </c>
      <c r="I711" s="157">
        <v>0</v>
      </c>
      <c r="J711" s="157">
        <v>0</v>
      </c>
      <c r="K711" s="157">
        <v>0</v>
      </c>
      <c r="L711" s="158"/>
      <c r="M711" s="159">
        <v>0</v>
      </c>
      <c r="N711" s="157">
        <v>2349</v>
      </c>
      <c r="O711" s="157">
        <v>1</v>
      </c>
    </row>
    <row r="712" spans="1:15" ht="27" customHeight="1" x14ac:dyDescent="0.2">
      <c r="A712" s="36"/>
      <c r="B712" s="288"/>
      <c r="C712" s="286"/>
      <c r="D712" s="319" t="s">
        <v>759</v>
      </c>
      <c r="E712" s="320"/>
      <c r="F712" s="154">
        <v>2350</v>
      </c>
      <c r="G712" s="154">
        <v>2350</v>
      </c>
      <c r="H712" s="154">
        <v>2349</v>
      </c>
      <c r="I712" s="154">
        <v>0</v>
      </c>
      <c r="J712" s="154">
        <v>0</v>
      </c>
      <c r="K712" s="154">
        <v>0</v>
      </c>
      <c r="L712" s="164"/>
      <c r="M712" s="156">
        <v>0</v>
      </c>
      <c r="N712" s="154">
        <v>2349</v>
      </c>
      <c r="O712" s="154">
        <v>1</v>
      </c>
    </row>
    <row r="713" spans="1:15" ht="27" customHeight="1" x14ac:dyDescent="0.2">
      <c r="A713" s="36"/>
      <c r="B713" s="283" t="s">
        <v>25</v>
      </c>
      <c r="C713" s="285" t="s">
        <v>208</v>
      </c>
      <c r="D713" s="337" t="s">
        <v>1146</v>
      </c>
      <c r="E713" s="338"/>
      <c r="F713" s="157">
        <v>4742</v>
      </c>
      <c r="G713" s="157">
        <v>4742</v>
      </c>
      <c r="H713" s="157">
        <v>4338</v>
      </c>
      <c r="I713" s="157">
        <v>0</v>
      </c>
      <c r="J713" s="157">
        <v>0</v>
      </c>
      <c r="K713" s="157">
        <v>0</v>
      </c>
      <c r="L713" s="158" t="s">
        <v>120</v>
      </c>
      <c r="M713" s="159">
        <v>11</v>
      </c>
      <c r="N713" s="157">
        <v>4327</v>
      </c>
      <c r="O713" s="157">
        <v>404</v>
      </c>
    </row>
    <row r="714" spans="1:15" ht="27" customHeight="1" x14ac:dyDescent="0.2">
      <c r="A714" s="36"/>
      <c r="B714" s="284"/>
      <c r="C714" s="286"/>
      <c r="D714" s="319" t="s">
        <v>511</v>
      </c>
      <c r="E714" s="320"/>
      <c r="F714" s="154">
        <v>4835</v>
      </c>
      <c r="G714" s="154">
        <v>4835</v>
      </c>
      <c r="H714" s="154">
        <v>4522</v>
      </c>
      <c r="I714" s="154">
        <v>0</v>
      </c>
      <c r="J714" s="154">
        <v>0</v>
      </c>
      <c r="K714" s="154">
        <v>0</v>
      </c>
      <c r="L714" s="164" t="s">
        <v>7</v>
      </c>
      <c r="M714" s="156">
        <v>11</v>
      </c>
      <c r="N714" s="154">
        <v>4511</v>
      </c>
      <c r="O714" s="154">
        <v>313</v>
      </c>
    </row>
    <row r="715" spans="1:15" ht="27" customHeight="1" x14ac:dyDescent="0.2">
      <c r="A715" s="325"/>
      <c r="B715" s="283" t="s">
        <v>391</v>
      </c>
      <c r="C715" s="285" t="s">
        <v>390</v>
      </c>
      <c r="D715" s="262" t="s">
        <v>504</v>
      </c>
      <c r="E715" s="263"/>
      <c r="F715" s="145">
        <v>821541</v>
      </c>
      <c r="G715" s="145">
        <v>769941</v>
      </c>
      <c r="H715" s="145">
        <v>765862</v>
      </c>
      <c r="I715" s="145">
        <v>209258</v>
      </c>
      <c r="J715" s="145">
        <v>0</v>
      </c>
      <c r="K715" s="145">
        <v>491400</v>
      </c>
      <c r="L715" s="165"/>
      <c r="M715" s="147">
        <v>0</v>
      </c>
      <c r="N715" s="145">
        <v>65204</v>
      </c>
      <c r="O715" s="145">
        <v>4079</v>
      </c>
    </row>
    <row r="716" spans="1:15" ht="27" customHeight="1" x14ac:dyDescent="0.2">
      <c r="A716" s="268"/>
      <c r="B716" s="330"/>
      <c r="C716" s="331"/>
      <c r="D716" s="484" t="s">
        <v>762</v>
      </c>
      <c r="E716" s="485"/>
      <c r="F716" s="160">
        <v>0</v>
      </c>
      <c r="G716" s="160">
        <v>1089542</v>
      </c>
      <c r="H716" s="160">
        <v>1076910</v>
      </c>
      <c r="I716" s="160">
        <v>385807</v>
      </c>
      <c r="J716" s="160">
        <v>0</v>
      </c>
      <c r="K716" s="160">
        <v>556900</v>
      </c>
      <c r="L716" s="172"/>
      <c r="M716" s="162">
        <v>0</v>
      </c>
      <c r="N716" s="160">
        <v>134203</v>
      </c>
      <c r="O716" s="160">
        <v>12632</v>
      </c>
    </row>
    <row r="717" spans="1:15" ht="15" customHeight="1" x14ac:dyDescent="0.15">
      <c r="A717" s="36"/>
      <c r="B717" s="330"/>
      <c r="C717" s="331"/>
      <c r="D717" s="496" t="s">
        <v>761</v>
      </c>
      <c r="E717" s="497"/>
      <c r="F717" s="386">
        <v>1741046</v>
      </c>
      <c r="G717" s="386">
        <v>1646945</v>
      </c>
      <c r="H717" s="386">
        <v>556938</v>
      </c>
      <c r="I717" s="386">
        <v>0</v>
      </c>
      <c r="J717" s="386">
        <v>0</v>
      </c>
      <c r="K717" s="386">
        <v>500500</v>
      </c>
      <c r="L717" s="486"/>
      <c r="M717" s="393">
        <v>0</v>
      </c>
      <c r="N717" s="386">
        <v>56438</v>
      </c>
      <c r="O717" s="219">
        <v>1090007</v>
      </c>
    </row>
    <row r="718" spans="1:15" ht="27" customHeight="1" x14ac:dyDescent="0.2">
      <c r="A718" s="36"/>
      <c r="B718" s="284"/>
      <c r="C718" s="286"/>
      <c r="D718" s="498"/>
      <c r="E718" s="499"/>
      <c r="F718" s="397"/>
      <c r="G718" s="397"/>
      <c r="H718" s="397"/>
      <c r="I718" s="397"/>
      <c r="J718" s="397"/>
      <c r="K718" s="397"/>
      <c r="L718" s="487"/>
      <c r="M718" s="398"/>
      <c r="N718" s="397"/>
      <c r="O718" s="235" t="s">
        <v>760</v>
      </c>
    </row>
    <row r="719" spans="1:15" ht="13.5" customHeight="1" x14ac:dyDescent="0.2">
      <c r="A719" s="317"/>
      <c r="B719" s="534" t="s">
        <v>391</v>
      </c>
      <c r="C719" s="329" t="s">
        <v>329</v>
      </c>
      <c r="D719" s="297" t="s">
        <v>1117</v>
      </c>
      <c r="E719" s="298"/>
      <c r="F719" s="355">
        <v>0</v>
      </c>
      <c r="G719" s="355">
        <v>8250</v>
      </c>
      <c r="H719" s="355">
        <v>8250</v>
      </c>
      <c r="I719" s="355">
        <v>0</v>
      </c>
      <c r="J719" s="355">
        <v>0</v>
      </c>
      <c r="K719" s="355">
        <v>0</v>
      </c>
      <c r="L719" s="321"/>
      <c r="M719" s="356">
        <v>0</v>
      </c>
      <c r="N719" s="355">
        <v>8250</v>
      </c>
      <c r="O719" s="295">
        <v>0</v>
      </c>
    </row>
    <row r="720" spans="1:15" ht="13.5" customHeight="1" x14ac:dyDescent="0.2">
      <c r="A720" s="317"/>
      <c r="B720" s="535"/>
      <c r="C720" s="327"/>
      <c r="D720" s="332"/>
      <c r="E720" s="333"/>
      <c r="F720" s="339"/>
      <c r="G720" s="339"/>
      <c r="H720" s="339"/>
      <c r="I720" s="339"/>
      <c r="J720" s="339"/>
      <c r="K720" s="339"/>
      <c r="L720" s="354"/>
      <c r="M720" s="358"/>
      <c r="N720" s="339"/>
      <c r="O720" s="417"/>
    </row>
    <row r="721" spans="1:16" ht="15" customHeight="1" x14ac:dyDescent="0.15">
      <c r="A721" s="317"/>
      <c r="B721" s="535"/>
      <c r="C721" s="327"/>
      <c r="D721" s="537" t="s">
        <v>763</v>
      </c>
      <c r="E721" s="538"/>
      <c r="F721" s="539">
        <v>39999</v>
      </c>
      <c r="G721" s="539">
        <v>38264</v>
      </c>
      <c r="H721" s="539">
        <v>28713</v>
      </c>
      <c r="I721" s="539">
        <v>0</v>
      </c>
      <c r="J721" s="539">
        <v>0</v>
      </c>
      <c r="K721" s="539">
        <v>26600</v>
      </c>
      <c r="L721" s="540"/>
      <c r="M721" s="541">
        <v>0</v>
      </c>
      <c r="N721" s="539">
        <v>2113</v>
      </c>
      <c r="O721" s="219">
        <v>9551</v>
      </c>
    </row>
    <row r="722" spans="1:16" ht="27" customHeight="1" x14ac:dyDescent="0.2">
      <c r="A722" s="317"/>
      <c r="B722" s="535"/>
      <c r="C722" s="327"/>
      <c r="D722" s="340"/>
      <c r="E722" s="341"/>
      <c r="F722" s="342"/>
      <c r="G722" s="342"/>
      <c r="H722" s="342"/>
      <c r="I722" s="342"/>
      <c r="J722" s="342"/>
      <c r="K722" s="342"/>
      <c r="L722" s="446"/>
      <c r="M722" s="429"/>
      <c r="N722" s="342"/>
      <c r="O722" s="243" t="s">
        <v>764</v>
      </c>
    </row>
    <row r="723" spans="1:16" ht="13.5" customHeight="1" x14ac:dyDescent="0.2">
      <c r="A723" s="317"/>
      <c r="B723" s="535"/>
      <c r="C723" s="327"/>
      <c r="D723" s="332" t="s">
        <v>503</v>
      </c>
      <c r="E723" s="333"/>
      <c r="F723" s="426">
        <v>0</v>
      </c>
      <c r="G723" s="426">
        <v>84857</v>
      </c>
      <c r="H723" s="426">
        <v>77291</v>
      </c>
      <c r="I723" s="426">
        <v>0</v>
      </c>
      <c r="J723" s="426">
        <v>0</v>
      </c>
      <c r="K723" s="426">
        <v>0</v>
      </c>
      <c r="L723" s="502" t="s">
        <v>10</v>
      </c>
      <c r="M723" s="430">
        <v>72787</v>
      </c>
      <c r="N723" s="426">
        <v>4504</v>
      </c>
      <c r="O723" s="542">
        <v>7566</v>
      </c>
    </row>
    <row r="724" spans="1:16" ht="13.5" customHeight="1" x14ac:dyDescent="0.2">
      <c r="A724" s="361"/>
      <c r="B724" s="536"/>
      <c r="C724" s="328"/>
      <c r="D724" s="332"/>
      <c r="E724" s="333"/>
      <c r="F724" s="426"/>
      <c r="G724" s="426"/>
      <c r="H724" s="426"/>
      <c r="I724" s="426"/>
      <c r="J724" s="426"/>
      <c r="K724" s="426"/>
      <c r="L724" s="502"/>
      <c r="M724" s="430"/>
      <c r="N724" s="426"/>
      <c r="O724" s="543"/>
    </row>
    <row r="725" spans="1:16" ht="27" customHeight="1" x14ac:dyDescent="0.2">
      <c r="A725" s="317" t="s">
        <v>765</v>
      </c>
      <c r="B725" s="287" t="s">
        <v>391</v>
      </c>
      <c r="C725" s="329" t="s">
        <v>1219</v>
      </c>
      <c r="D725" s="262" t="s">
        <v>1120</v>
      </c>
      <c r="E725" s="263"/>
      <c r="F725" s="295">
        <v>133813</v>
      </c>
      <c r="G725" s="295">
        <v>82044</v>
      </c>
      <c r="H725" s="295">
        <v>67208</v>
      </c>
      <c r="I725" s="295">
        <v>0</v>
      </c>
      <c r="J725" s="295">
        <v>0</v>
      </c>
      <c r="K725" s="295">
        <v>60600</v>
      </c>
      <c r="L725" s="321"/>
      <c r="M725" s="323">
        <v>0</v>
      </c>
      <c r="N725" s="295">
        <v>6608</v>
      </c>
      <c r="O725" s="295">
        <v>14836</v>
      </c>
    </row>
    <row r="726" spans="1:16" ht="27" customHeight="1" x14ac:dyDescent="0.2">
      <c r="A726" s="361"/>
      <c r="B726" s="288"/>
      <c r="C726" s="328"/>
      <c r="D726" s="264"/>
      <c r="E726" s="265"/>
      <c r="F726" s="296"/>
      <c r="G726" s="296"/>
      <c r="H726" s="296"/>
      <c r="I726" s="296"/>
      <c r="J726" s="296"/>
      <c r="K726" s="296"/>
      <c r="L726" s="322"/>
      <c r="M726" s="324"/>
      <c r="N726" s="296"/>
      <c r="O726" s="296"/>
    </row>
    <row r="727" spans="1:16" ht="15" customHeight="1" x14ac:dyDescent="0.15">
      <c r="A727" s="317" t="s">
        <v>765</v>
      </c>
      <c r="B727" s="330" t="s">
        <v>391</v>
      </c>
      <c r="C727" s="331" t="s">
        <v>506</v>
      </c>
      <c r="D727" s="335" t="s">
        <v>1119</v>
      </c>
      <c r="E727" s="336"/>
      <c r="F727" s="377">
        <v>0</v>
      </c>
      <c r="G727" s="377">
        <v>28090</v>
      </c>
      <c r="H727" s="377">
        <v>0</v>
      </c>
      <c r="I727" s="377">
        <v>0</v>
      </c>
      <c r="J727" s="377">
        <v>0</v>
      </c>
      <c r="K727" s="377">
        <v>0</v>
      </c>
      <c r="L727" s="381"/>
      <c r="M727" s="383">
        <v>0</v>
      </c>
      <c r="N727" s="377">
        <v>0</v>
      </c>
      <c r="O727" s="225">
        <v>28090</v>
      </c>
    </row>
    <row r="728" spans="1:16" ht="27" customHeight="1" x14ac:dyDescent="0.2">
      <c r="A728" s="317"/>
      <c r="B728" s="330"/>
      <c r="C728" s="331"/>
      <c r="D728" s="335"/>
      <c r="E728" s="336"/>
      <c r="F728" s="377"/>
      <c r="G728" s="377"/>
      <c r="H728" s="377"/>
      <c r="I728" s="377"/>
      <c r="J728" s="377"/>
      <c r="K728" s="377"/>
      <c r="L728" s="381"/>
      <c r="M728" s="383"/>
      <c r="N728" s="377"/>
      <c r="O728" s="223" t="s">
        <v>768</v>
      </c>
    </row>
    <row r="729" spans="1:16" ht="39.9" customHeight="1" x14ac:dyDescent="0.2">
      <c r="A729" s="317"/>
      <c r="B729" s="330"/>
      <c r="C729" s="331"/>
      <c r="D729" s="484" t="s">
        <v>1118</v>
      </c>
      <c r="E729" s="485"/>
      <c r="F729" s="171">
        <v>0</v>
      </c>
      <c r="G729" s="171">
        <v>21030</v>
      </c>
      <c r="H729" s="171">
        <v>17589</v>
      </c>
      <c r="I729" s="171">
        <v>4674</v>
      </c>
      <c r="J729" s="171">
        <v>0</v>
      </c>
      <c r="K729" s="171">
        <v>8700</v>
      </c>
      <c r="L729" s="187"/>
      <c r="M729" s="188">
        <v>0</v>
      </c>
      <c r="N729" s="171">
        <v>4215</v>
      </c>
      <c r="O729" s="250">
        <v>3441</v>
      </c>
    </row>
    <row r="730" spans="1:16" ht="15" customHeight="1" x14ac:dyDescent="0.15">
      <c r="A730" s="36"/>
      <c r="B730" s="330"/>
      <c r="C730" s="331"/>
      <c r="D730" s="503" t="s">
        <v>767</v>
      </c>
      <c r="E730" s="504"/>
      <c r="F730" s="386">
        <v>0</v>
      </c>
      <c r="G730" s="386">
        <v>21217</v>
      </c>
      <c r="H730" s="386">
        <v>186</v>
      </c>
      <c r="I730" s="386">
        <v>0</v>
      </c>
      <c r="J730" s="386">
        <v>0</v>
      </c>
      <c r="K730" s="386">
        <v>0</v>
      </c>
      <c r="L730" s="446"/>
      <c r="M730" s="393">
        <v>0</v>
      </c>
      <c r="N730" s="386">
        <v>186</v>
      </c>
      <c r="O730" s="219">
        <v>21031</v>
      </c>
    </row>
    <row r="731" spans="1:16" ht="27" customHeight="1" x14ac:dyDescent="0.2">
      <c r="A731" s="36"/>
      <c r="B731" s="330"/>
      <c r="C731" s="331"/>
      <c r="D731" s="505"/>
      <c r="E731" s="506"/>
      <c r="F731" s="387"/>
      <c r="G731" s="387"/>
      <c r="H731" s="387"/>
      <c r="I731" s="387"/>
      <c r="J731" s="387"/>
      <c r="K731" s="387"/>
      <c r="L731" s="502"/>
      <c r="M731" s="394"/>
      <c r="N731" s="387"/>
      <c r="O731" s="243" t="s">
        <v>766</v>
      </c>
    </row>
    <row r="732" spans="1:16" ht="27" customHeight="1" x14ac:dyDescent="0.2">
      <c r="A732" s="36"/>
      <c r="B732" s="284"/>
      <c r="C732" s="286"/>
      <c r="D732" s="498" t="s">
        <v>505</v>
      </c>
      <c r="E732" s="499"/>
      <c r="F732" s="154">
        <v>0</v>
      </c>
      <c r="G732" s="154">
        <v>20075</v>
      </c>
      <c r="H732" s="154">
        <v>18150</v>
      </c>
      <c r="I732" s="154">
        <v>3236</v>
      </c>
      <c r="J732" s="154">
        <v>0</v>
      </c>
      <c r="K732" s="154">
        <v>2600</v>
      </c>
      <c r="L732" s="155"/>
      <c r="M732" s="156">
        <v>0</v>
      </c>
      <c r="N732" s="154">
        <v>12314</v>
      </c>
      <c r="O732" s="154">
        <v>1925</v>
      </c>
      <c r="P732" s="59"/>
    </row>
    <row r="733" spans="1:16" ht="27" customHeight="1" x14ac:dyDescent="0.2">
      <c r="A733" s="36"/>
      <c r="B733" s="534" t="s">
        <v>125</v>
      </c>
      <c r="C733" s="329" t="s">
        <v>350</v>
      </c>
      <c r="D733" s="262" t="s">
        <v>1136</v>
      </c>
      <c r="E733" s="263"/>
      <c r="F733" s="145">
        <v>518</v>
      </c>
      <c r="G733" s="145">
        <v>518</v>
      </c>
      <c r="H733" s="145">
        <v>60</v>
      </c>
      <c r="I733" s="145">
        <v>0</v>
      </c>
      <c r="J733" s="145">
        <v>0</v>
      </c>
      <c r="K733" s="145">
        <v>0</v>
      </c>
      <c r="L733" s="165"/>
      <c r="M733" s="147">
        <v>0</v>
      </c>
      <c r="N733" s="145">
        <v>60</v>
      </c>
      <c r="O733" s="145">
        <v>458</v>
      </c>
    </row>
    <row r="734" spans="1:16" ht="27" customHeight="1" x14ac:dyDescent="0.2">
      <c r="A734" s="36"/>
      <c r="B734" s="535"/>
      <c r="C734" s="327"/>
      <c r="D734" s="319" t="s">
        <v>541</v>
      </c>
      <c r="E734" s="320"/>
      <c r="F734" s="148">
        <v>518</v>
      </c>
      <c r="G734" s="148">
        <v>518</v>
      </c>
      <c r="H734" s="148">
        <v>1</v>
      </c>
      <c r="I734" s="148">
        <v>0</v>
      </c>
      <c r="J734" s="148">
        <v>0</v>
      </c>
      <c r="K734" s="148">
        <v>0</v>
      </c>
      <c r="L734" s="166"/>
      <c r="M734" s="150">
        <v>0</v>
      </c>
      <c r="N734" s="148">
        <v>1</v>
      </c>
      <c r="O734" s="148">
        <v>517</v>
      </c>
    </row>
    <row r="735" spans="1:16" ht="27" customHeight="1" x14ac:dyDescent="0.2">
      <c r="A735" s="373" t="s">
        <v>78</v>
      </c>
      <c r="B735" s="287" t="s">
        <v>391</v>
      </c>
      <c r="C735" s="329" t="s">
        <v>1220</v>
      </c>
      <c r="D735" s="262" t="s">
        <v>1122</v>
      </c>
      <c r="E735" s="263"/>
      <c r="F735" s="295">
        <v>32179</v>
      </c>
      <c r="G735" s="295">
        <v>17117</v>
      </c>
      <c r="H735" s="295">
        <v>15985</v>
      </c>
      <c r="I735" s="295">
        <v>0</v>
      </c>
      <c r="J735" s="295">
        <v>0</v>
      </c>
      <c r="K735" s="295">
        <v>14300</v>
      </c>
      <c r="L735" s="321"/>
      <c r="M735" s="323">
        <v>0</v>
      </c>
      <c r="N735" s="295">
        <v>1685</v>
      </c>
      <c r="O735" s="295">
        <v>1132</v>
      </c>
    </row>
    <row r="736" spans="1:16" ht="27" customHeight="1" x14ac:dyDescent="0.2">
      <c r="A736" s="318"/>
      <c r="B736" s="288"/>
      <c r="C736" s="328"/>
      <c r="D736" s="264"/>
      <c r="E736" s="265"/>
      <c r="F736" s="296"/>
      <c r="G736" s="296"/>
      <c r="H736" s="296"/>
      <c r="I736" s="296"/>
      <c r="J736" s="296"/>
      <c r="K736" s="296"/>
      <c r="L736" s="322"/>
      <c r="M736" s="324"/>
      <c r="N736" s="296"/>
      <c r="O736" s="296"/>
    </row>
    <row r="737" spans="1:15" ht="27" customHeight="1" x14ac:dyDescent="0.2">
      <c r="A737" s="36"/>
      <c r="B737" s="287" t="s">
        <v>391</v>
      </c>
      <c r="C737" s="285" t="s">
        <v>776</v>
      </c>
      <c r="D737" s="297" t="s">
        <v>1124</v>
      </c>
      <c r="E737" s="298"/>
      <c r="F737" s="145">
        <v>49438</v>
      </c>
      <c r="G737" s="145">
        <v>55433</v>
      </c>
      <c r="H737" s="145">
        <v>55429</v>
      </c>
      <c r="I737" s="145">
        <v>0</v>
      </c>
      <c r="J737" s="145">
        <v>0</v>
      </c>
      <c r="K737" s="145">
        <v>55400</v>
      </c>
      <c r="L737" s="146"/>
      <c r="M737" s="147">
        <v>0</v>
      </c>
      <c r="N737" s="145">
        <v>29</v>
      </c>
      <c r="O737" s="145">
        <v>4</v>
      </c>
    </row>
    <row r="738" spans="1:15" ht="27" customHeight="1" x14ac:dyDescent="0.2">
      <c r="A738" s="36"/>
      <c r="B738" s="288"/>
      <c r="C738" s="286"/>
      <c r="D738" s="291" t="s">
        <v>1123</v>
      </c>
      <c r="E738" s="292"/>
      <c r="F738" s="148">
        <v>29172</v>
      </c>
      <c r="G738" s="148">
        <v>29172</v>
      </c>
      <c r="H738" s="148">
        <v>26345</v>
      </c>
      <c r="I738" s="148">
        <v>0</v>
      </c>
      <c r="J738" s="148">
        <v>0</v>
      </c>
      <c r="K738" s="148">
        <v>0</v>
      </c>
      <c r="L738" s="149"/>
      <c r="M738" s="150">
        <v>0</v>
      </c>
      <c r="N738" s="148">
        <v>26345</v>
      </c>
      <c r="O738" s="148">
        <v>2827</v>
      </c>
    </row>
    <row r="739" spans="1:15" ht="13.5" customHeight="1" x14ac:dyDescent="0.2">
      <c r="A739" s="317"/>
      <c r="B739" s="283" t="s">
        <v>391</v>
      </c>
      <c r="C739" s="285" t="s">
        <v>773</v>
      </c>
      <c r="D739" s="262" t="s">
        <v>774</v>
      </c>
      <c r="E739" s="263"/>
      <c r="F739" s="295">
        <v>0</v>
      </c>
      <c r="G739" s="295">
        <v>34265</v>
      </c>
      <c r="H739" s="295">
        <v>33616</v>
      </c>
      <c r="I739" s="295">
        <v>0</v>
      </c>
      <c r="J739" s="295">
        <v>0</v>
      </c>
      <c r="K739" s="295">
        <v>0</v>
      </c>
      <c r="L739" s="321" t="s">
        <v>122</v>
      </c>
      <c r="M739" s="323">
        <v>33616</v>
      </c>
      <c r="N739" s="295">
        <v>0</v>
      </c>
      <c r="O739" s="295">
        <v>649</v>
      </c>
    </row>
    <row r="740" spans="1:15" ht="13.5" customHeight="1" x14ac:dyDescent="0.2">
      <c r="A740" s="317"/>
      <c r="B740" s="330"/>
      <c r="C740" s="331"/>
      <c r="D740" s="335"/>
      <c r="E740" s="336"/>
      <c r="F740" s="377"/>
      <c r="G740" s="377"/>
      <c r="H740" s="377"/>
      <c r="I740" s="377"/>
      <c r="J740" s="377"/>
      <c r="K740" s="377"/>
      <c r="L740" s="354"/>
      <c r="M740" s="383"/>
      <c r="N740" s="377"/>
      <c r="O740" s="377"/>
    </row>
    <row r="741" spans="1:15" ht="15" customHeight="1" x14ac:dyDescent="0.15">
      <c r="A741" s="317"/>
      <c r="B741" s="330"/>
      <c r="C741" s="331"/>
      <c r="D741" s="366" t="s">
        <v>775</v>
      </c>
      <c r="E741" s="367"/>
      <c r="F741" s="386">
        <v>0</v>
      </c>
      <c r="G741" s="386">
        <v>54725</v>
      </c>
      <c r="H741" s="386">
        <v>18480</v>
      </c>
      <c r="I741" s="386">
        <v>0</v>
      </c>
      <c r="J741" s="386">
        <v>0</v>
      </c>
      <c r="K741" s="386">
        <v>0</v>
      </c>
      <c r="L741" s="446" t="s">
        <v>10</v>
      </c>
      <c r="M741" s="393">
        <v>18480</v>
      </c>
      <c r="N741" s="386">
        <v>0</v>
      </c>
      <c r="O741" s="219">
        <v>36245</v>
      </c>
    </row>
    <row r="742" spans="1:15" ht="27" customHeight="1" x14ac:dyDescent="0.2">
      <c r="A742" s="317"/>
      <c r="B742" s="284"/>
      <c r="C742" s="286"/>
      <c r="D742" s="264"/>
      <c r="E742" s="265"/>
      <c r="F742" s="397"/>
      <c r="G742" s="397"/>
      <c r="H742" s="397"/>
      <c r="I742" s="397"/>
      <c r="J742" s="397"/>
      <c r="K742" s="397"/>
      <c r="L742" s="447"/>
      <c r="M742" s="398"/>
      <c r="N742" s="397"/>
      <c r="O742" s="224" t="s">
        <v>782</v>
      </c>
    </row>
    <row r="743" spans="1:15" ht="15" customHeight="1" x14ac:dyDescent="0.15">
      <c r="A743" s="361"/>
      <c r="B743" s="283" t="s">
        <v>391</v>
      </c>
      <c r="C743" s="285" t="s">
        <v>507</v>
      </c>
      <c r="D743" s="262" t="s">
        <v>1125</v>
      </c>
      <c r="E743" s="263"/>
      <c r="F743" s="295">
        <v>0</v>
      </c>
      <c r="G743" s="295">
        <v>15933</v>
      </c>
      <c r="H743" s="295">
        <v>0</v>
      </c>
      <c r="I743" s="295">
        <v>0</v>
      </c>
      <c r="J743" s="295">
        <v>0</v>
      </c>
      <c r="K743" s="295">
        <v>0</v>
      </c>
      <c r="L743" s="380"/>
      <c r="M743" s="323">
        <v>0</v>
      </c>
      <c r="N743" s="295">
        <v>0</v>
      </c>
      <c r="O743" s="222">
        <v>15933</v>
      </c>
    </row>
    <row r="744" spans="1:15" ht="27" customHeight="1" x14ac:dyDescent="0.2">
      <c r="A744" s="318"/>
      <c r="B744" s="330"/>
      <c r="C744" s="331"/>
      <c r="D744" s="335"/>
      <c r="E744" s="336"/>
      <c r="F744" s="377"/>
      <c r="G744" s="377"/>
      <c r="H744" s="377"/>
      <c r="I744" s="377"/>
      <c r="J744" s="377"/>
      <c r="K744" s="377"/>
      <c r="L744" s="381"/>
      <c r="M744" s="383"/>
      <c r="N744" s="377"/>
      <c r="O744" s="223" t="s">
        <v>772</v>
      </c>
    </row>
    <row r="745" spans="1:15" ht="27" customHeight="1" x14ac:dyDescent="0.2">
      <c r="A745" s="36"/>
      <c r="B745" s="330"/>
      <c r="C745" s="331"/>
      <c r="D745" s="484" t="s">
        <v>1126</v>
      </c>
      <c r="E745" s="485"/>
      <c r="F745" s="171">
        <v>0</v>
      </c>
      <c r="G745" s="171">
        <v>32997</v>
      </c>
      <c r="H745" s="171">
        <v>28358</v>
      </c>
      <c r="I745" s="171">
        <v>9545</v>
      </c>
      <c r="J745" s="171">
        <v>0</v>
      </c>
      <c r="K745" s="171">
        <v>17500</v>
      </c>
      <c r="L745" s="187"/>
      <c r="M745" s="188">
        <v>0</v>
      </c>
      <c r="N745" s="171">
        <v>1313</v>
      </c>
      <c r="O745" s="250">
        <v>4639</v>
      </c>
    </row>
    <row r="746" spans="1:15" ht="15" customHeight="1" x14ac:dyDescent="0.15">
      <c r="A746" s="36"/>
      <c r="B746" s="330"/>
      <c r="C746" s="331"/>
      <c r="D746" s="503" t="s">
        <v>770</v>
      </c>
      <c r="E746" s="504"/>
      <c r="F746" s="386">
        <v>0</v>
      </c>
      <c r="G746" s="386">
        <v>33306</v>
      </c>
      <c r="H746" s="386">
        <v>309</v>
      </c>
      <c r="I746" s="386">
        <v>0</v>
      </c>
      <c r="J746" s="386">
        <v>0</v>
      </c>
      <c r="K746" s="386">
        <v>0</v>
      </c>
      <c r="L746" s="446"/>
      <c r="M746" s="393">
        <v>0</v>
      </c>
      <c r="N746" s="386">
        <v>309</v>
      </c>
      <c r="O746" s="219">
        <v>32997</v>
      </c>
    </row>
    <row r="747" spans="1:15" ht="27" customHeight="1" x14ac:dyDescent="0.2">
      <c r="A747" s="36"/>
      <c r="B747" s="330"/>
      <c r="C747" s="331"/>
      <c r="D747" s="505"/>
      <c r="E747" s="506"/>
      <c r="F747" s="387"/>
      <c r="G747" s="387"/>
      <c r="H747" s="387"/>
      <c r="I747" s="387"/>
      <c r="J747" s="387"/>
      <c r="K747" s="387"/>
      <c r="L747" s="502"/>
      <c r="M747" s="394"/>
      <c r="N747" s="387"/>
      <c r="O747" s="243" t="s">
        <v>771</v>
      </c>
    </row>
    <row r="748" spans="1:15" ht="27" customHeight="1" x14ac:dyDescent="0.2">
      <c r="A748" s="36"/>
      <c r="B748" s="284"/>
      <c r="C748" s="286"/>
      <c r="D748" s="498" t="s">
        <v>508</v>
      </c>
      <c r="E748" s="499"/>
      <c r="F748" s="154">
        <v>0</v>
      </c>
      <c r="G748" s="154">
        <v>15750</v>
      </c>
      <c r="H748" s="154">
        <v>13847</v>
      </c>
      <c r="I748" s="154">
        <v>3942</v>
      </c>
      <c r="J748" s="154">
        <v>0</v>
      </c>
      <c r="K748" s="154">
        <v>1800</v>
      </c>
      <c r="L748" s="231"/>
      <c r="M748" s="156">
        <v>0</v>
      </c>
      <c r="N748" s="154">
        <v>8105</v>
      </c>
      <c r="O748" s="154">
        <v>1903</v>
      </c>
    </row>
    <row r="749" spans="1:15" ht="27" customHeight="1" x14ac:dyDescent="0.2">
      <c r="A749" s="361"/>
      <c r="B749" s="283" t="s">
        <v>125</v>
      </c>
      <c r="C749" s="329" t="s">
        <v>1221</v>
      </c>
      <c r="D749" s="262" t="s">
        <v>1134</v>
      </c>
      <c r="E749" s="263"/>
      <c r="F749" s="295">
        <v>1910</v>
      </c>
      <c r="G749" s="295">
        <v>2005</v>
      </c>
      <c r="H749" s="295">
        <v>1068</v>
      </c>
      <c r="I749" s="295">
        <v>0</v>
      </c>
      <c r="J749" s="295">
        <v>1068</v>
      </c>
      <c r="K749" s="295">
        <v>0</v>
      </c>
      <c r="L749" s="321"/>
      <c r="M749" s="323">
        <v>0</v>
      </c>
      <c r="N749" s="295">
        <v>0</v>
      </c>
      <c r="O749" s="295">
        <v>937</v>
      </c>
    </row>
    <row r="750" spans="1:15" ht="27" customHeight="1" x14ac:dyDescent="0.2">
      <c r="A750" s="318"/>
      <c r="B750" s="284"/>
      <c r="C750" s="328"/>
      <c r="D750" s="264"/>
      <c r="E750" s="265"/>
      <c r="F750" s="296"/>
      <c r="G750" s="296"/>
      <c r="H750" s="296"/>
      <c r="I750" s="296"/>
      <c r="J750" s="296"/>
      <c r="K750" s="296"/>
      <c r="L750" s="322"/>
      <c r="M750" s="324"/>
      <c r="N750" s="296"/>
      <c r="O750" s="296"/>
    </row>
    <row r="751" spans="1:15" ht="27" customHeight="1" x14ac:dyDescent="0.2">
      <c r="A751" s="325"/>
      <c r="B751" s="287" t="s">
        <v>125</v>
      </c>
      <c r="C751" s="329" t="s">
        <v>244</v>
      </c>
      <c r="D751" s="297" t="s">
        <v>1135</v>
      </c>
      <c r="E751" s="298"/>
      <c r="F751" s="157">
        <v>2818</v>
      </c>
      <c r="G751" s="157">
        <v>2818</v>
      </c>
      <c r="H751" s="157">
        <v>997</v>
      </c>
      <c r="I751" s="157">
        <v>0</v>
      </c>
      <c r="J751" s="157">
        <v>432</v>
      </c>
      <c r="K751" s="157">
        <v>0</v>
      </c>
      <c r="L751" s="158"/>
      <c r="M751" s="159">
        <v>0</v>
      </c>
      <c r="N751" s="157">
        <v>565</v>
      </c>
      <c r="O751" s="157">
        <v>1821</v>
      </c>
    </row>
    <row r="752" spans="1:15" ht="27" customHeight="1" x14ac:dyDescent="0.2">
      <c r="A752" s="371"/>
      <c r="B752" s="288"/>
      <c r="C752" s="328"/>
      <c r="D752" s="291" t="s">
        <v>510</v>
      </c>
      <c r="E752" s="292"/>
      <c r="F752" s="154">
        <v>2846</v>
      </c>
      <c r="G752" s="154">
        <v>2846</v>
      </c>
      <c r="H752" s="154">
        <v>901</v>
      </c>
      <c r="I752" s="154">
        <v>0</v>
      </c>
      <c r="J752" s="154">
        <v>258</v>
      </c>
      <c r="K752" s="154">
        <v>0</v>
      </c>
      <c r="L752" s="170"/>
      <c r="M752" s="156">
        <v>0</v>
      </c>
      <c r="N752" s="154">
        <v>643</v>
      </c>
      <c r="O752" s="154">
        <v>1945</v>
      </c>
    </row>
    <row r="753" spans="1:15" ht="27" customHeight="1" x14ac:dyDescent="0.2">
      <c r="A753" s="325" t="s">
        <v>778</v>
      </c>
      <c r="B753" s="287" t="s">
        <v>127</v>
      </c>
      <c r="C753" s="329" t="s">
        <v>777</v>
      </c>
      <c r="D753" s="262" t="s">
        <v>1199</v>
      </c>
      <c r="E753" s="263"/>
      <c r="F753" s="295">
        <v>198</v>
      </c>
      <c r="G753" s="295">
        <v>198</v>
      </c>
      <c r="H753" s="295">
        <v>90</v>
      </c>
      <c r="I753" s="295">
        <v>0</v>
      </c>
      <c r="J753" s="295">
        <v>0</v>
      </c>
      <c r="K753" s="295">
        <v>0</v>
      </c>
      <c r="L753" s="321"/>
      <c r="M753" s="323">
        <v>0</v>
      </c>
      <c r="N753" s="295">
        <v>90</v>
      </c>
      <c r="O753" s="295">
        <v>108</v>
      </c>
    </row>
    <row r="754" spans="1:15" ht="27" customHeight="1" x14ac:dyDescent="0.2">
      <c r="A754" s="371"/>
      <c r="B754" s="288"/>
      <c r="C754" s="328"/>
      <c r="D754" s="264"/>
      <c r="E754" s="265"/>
      <c r="F754" s="296"/>
      <c r="G754" s="296"/>
      <c r="H754" s="296"/>
      <c r="I754" s="296"/>
      <c r="J754" s="296"/>
      <c r="K754" s="296"/>
      <c r="L754" s="322"/>
      <c r="M754" s="324"/>
      <c r="N754" s="296"/>
      <c r="O754" s="296"/>
    </row>
    <row r="755" spans="1:15" ht="27" customHeight="1" x14ac:dyDescent="0.2">
      <c r="A755" s="325" t="s">
        <v>778</v>
      </c>
      <c r="B755" s="326" t="s">
        <v>127</v>
      </c>
      <c r="C755" s="331" t="s">
        <v>318</v>
      </c>
      <c r="D755" s="335" t="s">
        <v>1292</v>
      </c>
      <c r="E755" s="336"/>
      <c r="F755" s="171">
        <v>374</v>
      </c>
      <c r="G755" s="171">
        <v>374</v>
      </c>
      <c r="H755" s="171">
        <v>273</v>
      </c>
      <c r="I755" s="171">
        <v>0</v>
      </c>
      <c r="J755" s="171">
        <v>0</v>
      </c>
      <c r="K755" s="171">
        <v>0</v>
      </c>
      <c r="L755" s="189"/>
      <c r="M755" s="188">
        <v>0</v>
      </c>
      <c r="N755" s="171">
        <v>273</v>
      </c>
      <c r="O755" s="171">
        <v>101</v>
      </c>
    </row>
    <row r="756" spans="1:15" ht="27" customHeight="1" x14ac:dyDescent="0.2">
      <c r="A756" s="268"/>
      <c r="B756" s="288"/>
      <c r="C756" s="286"/>
      <c r="D756" s="264"/>
      <c r="E756" s="265"/>
      <c r="F756" s="148">
        <v>456</v>
      </c>
      <c r="G756" s="148">
        <v>0</v>
      </c>
      <c r="H756" s="148">
        <v>0</v>
      </c>
      <c r="I756" s="148">
        <v>0</v>
      </c>
      <c r="J756" s="148">
        <v>0</v>
      </c>
      <c r="K756" s="148">
        <v>0</v>
      </c>
      <c r="L756" s="149"/>
      <c r="M756" s="150">
        <v>0</v>
      </c>
      <c r="N756" s="148">
        <v>0</v>
      </c>
      <c r="O756" s="148">
        <v>0</v>
      </c>
    </row>
    <row r="757" spans="1:15" ht="53.25" customHeight="1" x14ac:dyDescent="0.2">
      <c r="A757" s="36"/>
      <c r="B757" s="287" t="s">
        <v>127</v>
      </c>
      <c r="C757" s="285" t="s">
        <v>209</v>
      </c>
      <c r="D757" s="266" t="s">
        <v>1148</v>
      </c>
      <c r="E757" s="267"/>
      <c r="F757" s="157">
        <v>80</v>
      </c>
      <c r="G757" s="157">
        <v>80</v>
      </c>
      <c r="H757" s="157">
        <v>39</v>
      </c>
      <c r="I757" s="157">
        <v>0</v>
      </c>
      <c r="J757" s="157">
        <v>0</v>
      </c>
      <c r="K757" s="157">
        <v>0</v>
      </c>
      <c r="L757" s="158"/>
      <c r="M757" s="159">
        <v>0</v>
      </c>
      <c r="N757" s="157">
        <v>39</v>
      </c>
      <c r="O757" s="157">
        <v>41</v>
      </c>
    </row>
    <row r="758" spans="1:15" ht="27" customHeight="1" x14ac:dyDescent="0.2">
      <c r="A758" s="36"/>
      <c r="B758" s="288"/>
      <c r="C758" s="286"/>
      <c r="D758" s="319" t="s">
        <v>794</v>
      </c>
      <c r="E758" s="320"/>
      <c r="F758" s="154">
        <v>91</v>
      </c>
      <c r="G758" s="154">
        <v>91</v>
      </c>
      <c r="H758" s="154">
        <v>54</v>
      </c>
      <c r="I758" s="154">
        <v>0</v>
      </c>
      <c r="J758" s="154">
        <v>0</v>
      </c>
      <c r="K758" s="154">
        <v>0</v>
      </c>
      <c r="L758" s="164"/>
      <c r="M758" s="156">
        <v>0</v>
      </c>
      <c r="N758" s="154">
        <v>54</v>
      </c>
      <c r="O758" s="154">
        <v>37</v>
      </c>
    </row>
    <row r="759" spans="1:15" ht="27" customHeight="1" x14ac:dyDescent="0.2">
      <c r="A759" s="269"/>
      <c r="B759" s="287" t="s">
        <v>127</v>
      </c>
      <c r="C759" s="285" t="s">
        <v>51</v>
      </c>
      <c r="D759" s="262" t="s">
        <v>1149</v>
      </c>
      <c r="E759" s="263"/>
      <c r="F759" s="157">
        <v>1850</v>
      </c>
      <c r="G759" s="157">
        <v>1850</v>
      </c>
      <c r="H759" s="157">
        <v>859</v>
      </c>
      <c r="I759" s="157">
        <v>0</v>
      </c>
      <c r="J759" s="157">
        <v>408</v>
      </c>
      <c r="K759" s="157">
        <v>0</v>
      </c>
      <c r="L759" s="158"/>
      <c r="M759" s="159">
        <v>0</v>
      </c>
      <c r="N759" s="157">
        <v>451</v>
      </c>
      <c r="O759" s="157">
        <v>991</v>
      </c>
    </row>
    <row r="760" spans="1:15" ht="27" customHeight="1" x14ac:dyDescent="0.2">
      <c r="A760" s="269"/>
      <c r="B760" s="288"/>
      <c r="C760" s="286"/>
      <c r="D760" s="319" t="s">
        <v>779</v>
      </c>
      <c r="E760" s="320"/>
      <c r="F760" s="154">
        <v>1961</v>
      </c>
      <c r="G760" s="154">
        <v>1961</v>
      </c>
      <c r="H760" s="154">
        <v>727</v>
      </c>
      <c r="I760" s="154">
        <v>0</v>
      </c>
      <c r="J760" s="154">
        <v>330</v>
      </c>
      <c r="K760" s="154">
        <v>0</v>
      </c>
      <c r="L760" s="170"/>
      <c r="M760" s="156">
        <v>0</v>
      </c>
      <c r="N760" s="154">
        <v>397</v>
      </c>
      <c r="O760" s="154">
        <v>1234</v>
      </c>
    </row>
    <row r="761" spans="1:15" ht="99.6" customHeight="1" x14ac:dyDescent="0.2">
      <c r="A761" s="36"/>
      <c r="B761" s="287" t="s">
        <v>127</v>
      </c>
      <c r="C761" s="285" t="s">
        <v>513</v>
      </c>
      <c r="D761" s="266" t="s">
        <v>1291</v>
      </c>
      <c r="E761" s="267"/>
      <c r="F761" s="157">
        <v>764</v>
      </c>
      <c r="G761" s="157">
        <v>764</v>
      </c>
      <c r="H761" s="157">
        <v>701</v>
      </c>
      <c r="I761" s="157">
        <v>0</v>
      </c>
      <c r="J761" s="157">
        <v>19</v>
      </c>
      <c r="K761" s="157">
        <v>0</v>
      </c>
      <c r="L761" s="158"/>
      <c r="M761" s="159">
        <v>0</v>
      </c>
      <c r="N761" s="157">
        <v>682</v>
      </c>
      <c r="O761" s="157">
        <v>63</v>
      </c>
    </row>
    <row r="762" spans="1:15" ht="99.6" customHeight="1" x14ac:dyDescent="0.2">
      <c r="A762" s="36"/>
      <c r="B762" s="288"/>
      <c r="C762" s="286"/>
      <c r="D762" s="319" t="s">
        <v>512</v>
      </c>
      <c r="E762" s="320"/>
      <c r="F762" s="154">
        <v>867</v>
      </c>
      <c r="G762" s="154">
        <v>792</v>
      </c>
      <c r="H762" s="154">
        <v>694</v>
      </c>
      <c r="I762" s="154">
        <v>0</v>
      </c>
      <c r="J762" s="154">
        <v>15</v>
      </c>
      <c r="K762" s="154">
        <v>0</v>
      </c>
      <c r="L762" s="164"/>
      <c r="M762" s="156">
        <v>0</v>
      </c>
      <c r="N762" s="154">
        <v>679</v>
      </c>
      <c r="O762" s="154">
        <v>98</v>
      </c>
    </row>
    <row r="763" spans="1:15" ht="39.9" customHeight="1" x14ac:dyDescent="0.2">
      <c r="A763" s="325"/>
      <c r="B763" s="287" t="s">
        <v>366</v>
      </c>
      <c r="C763" s="285" t="s">
        <v>210</v>
      </c>
      <c r="D763" s="266" t="s">
        <v>1275</v>
      </c>
      <c r="E763" s="267"/>
      <c r="F763" s="157">
        <v>181</v>
      </c>
      <c r="G763" s="157">
        <v>181</v>
      </c>
      <c r="H763" s="157">
        <v>43</v>
      </c>
      <c r="I763" s="157">
        <v>0</v>
      </c>
      <c r="J763" s="157">
        <v>0</v>
      </c>
      <c r="K763" s="157">
        <v>0</v>
      </c>
      <c r="L763" s="158"/>
      <c r="M763" s="159">
        <v>0</v>
      </c>
      <c r="N763" s="157">
        <v>43</v>
      </c>
      <c r="O763" s="157">
        <v>138</v>
      </c>
    </row>
    <row r="764" spans="1:15" ht="27" customHeight="1" x14ac:dyDescent="0.2">
      <c r="A764" s="268"/>
      <c r="B764" s="288"/>
      <c r="C764" s="286"/>
      <c r="D764" s="319" t="s">
        <v>542</v>
      </c>
      <c r="E764" s="320"/>
      <c r="F764" s="154">
        <v>181</v>
      </c>
      <c r="G764" s="154">
        <v>181</v>
      </c>
      <c r="H764" s="154">
        <v>0</v>
      </c>
      <c r="I764" s="154">
        <v>0</v>
      </c>
      <c r="J764" s="154">
        <v>0</v>
      </c>
      <c r="K764" s="154">
        <v>0</v>
      </c>
      <c r="L764" s="170"/>
      <c r="M764" s="156">
        <v>0</v>
      </c>
      <c r="N764" s="154">
        <v>0</v>
      </c>
      <c r="O764" s="154">
        <v>181</v>
      </c>
    </row>
    <row r="765" spans="1:15" ht="27" customHeight="1" x14ac:dyDescent="0.2">
      <c r="A765" s="36"/>
      <c r="B765" s="287" t="s">
        <v>127</v>
      </c>
      <c r="C765" s="285" t="s">
        <v>780</v>
      </c>
      <c r="D765" s="337" t="s">
        <v>1151</v>
      </c>
      <c r="E765" s="338"/>
      <c r="F765" s="157">
        <v>14729</v>
      </c>
      <c r="G765" s="157">
        <v>12320</v>
      </c>
      <c r="H765" s="157">
        <v>12320</v>
      </c>
      <c r="I765" s="157">
        <v>0</v>
      </c>
      <c r="J765" s="157">
        <v>0</v>
      </c>
      <c r="K765" s="157">
        <v>12300</v>
      </c>
      <c r="L765" s="158"/>
      <c r="M765" s="159">
        <v>0</v>
      </c>
      <c r="N765" s="157">
        <v>20</v>
      </c>
      <c r="O765" s="157">
        <v>0</v>
      </c>
    </row>
    <row r="766" spans="1:15" ht="27" customHeight="1" x14ac:dyDescent="0.2">
      <c r="A766" s="36"/>
      <c r="B766" s="288"/>
      <c r="C766" s="286"/>
      <c r="D766" s="291" t="s">
        <v>514</v>
      </c>
      <c r="E766" s="292"/>
      <c r="F766" s="154">
        <v>16093</v>
      </c>
      <c r="G766" s="154">
        <v>16093</v>
      </c>
      <c r="H766" s="154">
        <v>13420</v>
      </c>
      <c r="I766" s="154">
        <v>0</v>
      </c>
      <c r="J766" s="154">
        <v>0</v>
      </c>
      <c r="K766" s="154">
        <v>0</v>
      </c>
      <c r="L766" s="170" t="s">
        <v>10</v>
      </c>
      <c r="M766" s="156">
        <v>13420</v>
      </c>
      <c r="N766" s="154">
        <v>0</v>
      </c>
      <c r="O766" s="154">
        <v>2673</v>
      </c>
    </row>
    <row r="767" spans="1:15" ht="50.25" customHeight="1" x14ac:dyDescent="0.2">
      <c r="A767" s="36"/>
      <c r="B767" s="39" t="s">
        <v>127</v>
      </c>
      <c r="C767" s="10" t="s">
        <v>1222</v>
      </c>
      <c r="D767" s="346" t="s">
        <v>1290</v>
      </c>
      <c r="E767" s="347"/>
      <c r="F767" s="182">
        <v>8943</v>
      </c>
      <c r="G767" s="182">
        <v>6567</v>
      </c>
      <c r="H767" s="182">
        <v>6567</v>
      </c>
      <c r="I767" s="182">
        <v>0</v>
      </c>
      <c r="J767" s="182">
        <v>0</v>
      </c>
      <c r="K767" s="182">
        <v>6500</v>
      </c>
      <c r="L767" s="183"/>
      <c r="M767" s="184">
        <v>0</v>
      </c>
      <c r="N767" s="182">
        <v>67</v>
      </c>
      <c r="O767" s="182">
        <v>0</v>
      </c>
    </row>
    <row r="768" spans="1:15" ht="50.25" customHeight="1" x14ac:dyDescent="0.2">
      <c r="A768" s="36"/>
      <c r="B768" s="39" t="s">
        <v>127</v>
      </c>
      <c r="C768" s="10" t="s">
        <v>781</v>
      </c>
      <c r="D768" s="346" t="s">
        <v>1152</v>
      </c>
      <c r="E768" s="347"/>
      <c r="F768" s="182">
        <v>17380</v>
      </c>
      <c r="G768" s="182">
        <v>14520</v>
      </c>
      <c r="H768" s="182">
        <v>14520</v>
      </c>
      <c r="I768" s="182">
        <v>0</v>
      </c>
      <c r="J768" s="182">
        <v>0</v>
      </c>
      <c r="K768" s="182">
        <v>14500</v>
      </c>
      <c r="L768" s="183"/>
      <c r="M768" s="184">
        <v>0</v>
      </c>
      <c r="N768" s="182">
        <v>20</v>
      </c>
      <c r="O768" s="182">
        <v>0</v>
      </c>
    </row>
    <row r="769" spans="1:16" ht="27" customHeight="1" x14ac:dyDescent="0.2">
      <c r="A769" s="325"/>
      <c r="B769" s="287" t="s">
        <v>211</v>
      </c>
      <c r="C769" s="285" t="s">
        <v>212</v>
      </c>
      <c r="D769" s="297" t="s">
        <v>286</v>
      </c>
      <c r="E769" s="298"/>
      <c r="F769" s="157">
        <v>1081</v>
      </c>
      <c r="G769" s="157">
        <v>994</v>
      </c>
      <c r="H769" s="157">
        <v>599</v>
      </c>
      <c r="I769" s="157">
        <v>0</v>
      </c>
      <c r="J769" s="157">
        <v>0</v>
      </c>
      <c r="K769" s="157">
        <v>0</v>
      </c>
      <c r="L769" s="158" t="s">
        <v>120</v>
      </c>
      <c r="M769" s="159">
        <v>316</v>
      </c>
      <c r="N769" s="157">
        <v>283</v>
      </c>
      <c r="O769" s="157">
        <v>395</v>
      </c>
    </row>
    <row r="770" spans="1:16" ht="27" customHeight="1" x14ac:dyDescent="0.2">
      <c r="A770" s="371"/>
      <c r="B770" s="288"/>
      <c r="C770" s="286"/>
      <c r="D770" s="315"/>
      <c r="E770" s="316"/>
      <c r="F770" s="154">
        <v>1303</v>
      </c>
      <c r="G770" s="154">
        <v>1303</v>
      </c>
      <c r="H770" s="154">
        <v>450</v>
      </c>
      <c r="I770" s="154">
        <v>0</v>
      </c>
      <c r="J770" s="154">
        <v>0</v>
      </c>
      <c r="K770" s="154">
        <v>0</v>
      </c>
      <c r="L770" s="164" t="s">
        <v>7</v>
      </c>
      <c r="M770" s="156">
        <v>206</v>
      </c>
      <c r="N770" s="154">
        <v>244</v>
      </c>
      <c r="O770" s="154">
        <v>853</v>
      </c>
    </row>
    <row r="771" spans="1:16" ht="27" customHeight="1" x14ac:dyDescent="0.2">
      <c r="A771" s="325" t="s">
        <v>778</v>
      </c>
      <c r="B771" s="544" t="s">
        <v>211</v>
      </c>
      <c r="C771" s="331" t="s">
        <v>213</v>
      </c>
      <c r="D771" s="332" t="s">
        <v>1153</v>
      </c>
      <c r="E771" s="333"/>
      <c r="F771" s="160">
        <v>193</v>
      </c>
      <c r="G771" s="160">
        <v>122</v>
      </c>
      <c r="H771" s="160">
        <v>57</v>
      </c>
      <c r="I771" s="160">
        <v>0</v>
      </c>
      <c r="J771" s="160">
        <v>0</v>
      </c>
      <c r="K771" s="160">
        <v>0</v>
      </c>
      <c r="L771" s="161" t="s">
        <v>120</v>
      </c>
      <c r="M771" s="162">
        <v>23</v>
      </c>
      <c r="N771" s="160">
        <v>34</v>
      </c>
      <c r="O771" s="160">
        <v>65</v>
      </c>
    </row>
    <row r="772" spans="1:16" ht="27" customHeight="1" x14ac:dyDescent="0.2">
      <c r="A772" s="268"/>
      <c r="B772" s="288"/>
      <c r="C772" s="286"/>
      <c r="D772" s="291" t="s">
        <v>515</v>
      </c>
      <c r="E772" s="292"/>
      <c r="F772" s="154">
        <v>193</v>
      </c>
      <c r="G772" s="154">
        <v>157</v>
      </c>
      <c r="H772" s="154">
        <v>16</v>
      </c>
      <c r="I772" s="154">
        <v>0</v>
      </c>
      <c r="J772" s="154">
        <v>0</v>
      </c>
      <c r="K772" s="154">
        <v>0</v>
      </c>
      <c r="L772" s="170" t="s">
        <v>7</v>
      </c>
      <c r="M772" s="156">
        <v>1</v>
      </c>
      <c r="N772" s="154">
        <v>15</v>
      </c>
      <c r="O772" s="154">
        <v>141</v>
      </c>
    </row>
    <row r="773" spans="1:16" ht="27" customHeight="1" x14ac:dyDescent="0.2">
      <c r="A773" s="317"/>
      <c r="B773" s="545" t="s">
        <v>211</v>
      </c>
      <c r="C773" s="285" t="s">
        <v>214</v>
      </c>
      <c r="D773" s="297" t="s">
        <v>327</v>
      </c>
      <c r="E773" s="298"/>
      <c r="F773" s="157">
        <v>263</v>
      </c>
      <c r="G773" s="157">
        <v>263</v>
      </c>
      <c r="H773" s="157">
        <v>208</v>
      </c>
      <c r="I773" s="157">
        <v>0</v>
      </c>
      <c r="J773" s="157">
        <v>0</v>
      </c>
      <c r="K773" s="157">
        <v>0</v>
      </c>
      <c r="L773" s="158"/>
      <c r="M773" s="159">
        <v>0</v>
      </c>
      <c r="N773" s="157">
        <v>208</v>
      </c>
      <c r="O773" s="157">
        <v>55</v>
      </c>
    </row>
    <row r="774" spans="1:16" ht="27" customHeight="1" x14ac:dyDescent="0.2">
      <c r="A774" s="317"/>
      <c r="B774" s="288"/>
      <c r="C774" s="286"/>
      <c r="D774" s="315"/>
      <c r="E774" s="316"/>
      <c r="F774" s="154">
        <v>263</v>
      </c>
      <c r="G774" s="154">
        <v>263</v>
      </c>
      <c r="H774" s="154">
        <v>228</v>
      </c>
      <c r="I774" s="154">
        <v>0</v>
      </c>
      <c r="J774" s="154">
        <v>0</v>
      </c>
      <c r="K774" s="154">
        <v>0</v>
      </c>
      <c r="L774" s="170"/>
      <c r="M774" s="156">
        <v>0</v>
      </c>
      <c r="N774" s="154">
        <v>228</v>
      </c>
      <c r="O774" s="154">
        <v>35</v>
      </c>
    </row>
    <row r="775" spans="1:16" ht="15" customHeight="1" x14ac:dyDescent="0.15">
      <c r="A775" s="36"/>
      <c r="B775" s="287" t="s">
        <v>211</v>
      </c>
      <c r="C775" s="285" t="s">
        <v>265</v>
      </c>
      <c r="D775" s="262" t="s">
        <v>1154</v>
      </c>
      <c r="E775" s="263"/>
      <c r="F775" s="295">
        <v>12949</v>
      </c>
      <c r="G775" s="295">
        <v>20397</v>
      </c>
      <c r="H775" s="295">
        <v>4227</v>
      </c>
      <c r="I775" s="295">
        <v>1820</v>
      </c>
      <c r="J775" s="295">
        <v>0</v>
      </c>
      <c r="K775" s="295">
        <v>0</v>
      </c>
      <c r="L775" s="380" t="s">
        <v>122</v>
      </c>
      <c r="M775" s="323">
        <v>1000</v>
      </c>
      <c r="N775" s="295">
        <v>1407</v>
      </c>
      <c r="O775" s="222">
        <v>16170</v>
      </c>
    </row>
    <row r="776" spans="1:16" ht="27" customHeight="1" x14ac:dyDescent="0.2">
      <c r="A776" s="36"/>
      <c r="B776" s="326"/>
      <c r="C776" s="331"/>
      <c r="D776" s="335"/>
      <c r="E776" s="336"/>
      <c r="F776" s="377"/>
      <c r="G776" s="377"/>
      <c r="H776" s="377"/>
      <c r="I776" s="377"/>
      <c r="J776" s="377"/>
      <c r="K776" s="377"/>
      <c r="L776" s="381"/>
      <c r="M776" s="383"/>
      <c r="N776" s="377"/>
      <c r="O776" s="223" t="s">
        <v>783</v>
      </c>
    </row>
    <row r="777" spans="1:16" ht="13.5" customHeight="1" x14ac:dyDescent="0.2">
      <c r="A777" s="317"/>
      <c r="B777" s="326"/>
      <c r="C777" s="331"/>
      <c r="D777" s="366" t="s">
        <v>518</v>
      </c>
      <c r="E777" s="367"/>
      <c r="F777" s="386">
        <v>13980</v>
      </c>
      <c r="G777" s="386">
        <v>2886</v>
      </c>
      <c r="H777" s="386">
        <v>1568</v>
      </c>
      <c r="I777" s="386">
        <v>501</v>
      </c>
      <c r="J777" s="386">
        <v>0</v>
      </c>
      <c r="K777" s="386">
        <v>0</v>
      </c>
      <c r="L777" s="486" t="s">
        <v>10</v>
      </c>
      <c r="M777" s="393">
        <v>500</v>
      </c>
      <c r="N777" s="386">
        <v>567</v>
      </c>
      <c r="O777" s="386">
        <v>1318</v>
      </c>
      <c r="P777" s="118"/>
    </row>
    <row r="778" spans="1:16" ht="13.5" customHeight="1" x14ac:dyDescent="0.2">
      <c r="A778" s="317"/>
      <c r="B778" s="326"/>
      <c r="C778" s="331"/>
      <c r="D778" s="335"/>
      <c r="E778" s="336"/>
      <c r="F778" s="387"/>
      <c r="G778" s="387"/>
      <c r="H778" s="387"/>
      <c r="I778" s="387"/>
      <c r="J778" s="387"/>
      <c r="K778" s="387"/>
      <c r="L778" s="452"/>
      <c r="M778" s="394"/>
      <c r="N778" s="387"/>
      <c r="O778" s="387"/>
      <c r="P778" s="79"/>
    </row>
    <row r="779" spans="1:16" ht="27" customHeight="1" x14ac:dyDescent="0.2">
      <c r="A779" s="317"/>
      <c r="B779" s="288"/>
      <c r="C779" s="286"/>
      <c r="D779" s="484" t="s">
        <v>517</v>
      </c>
      <c r="E779" s="485"/>
      <c r="F779" s="167">
        <v>0</v>
      </c>
      <c r="G779" s="167">
        <v>9719</v>
      </c>
      <c r="H779" s="167">
        <v>9552</v>
      </c>
      <c r="I779" s="167">
        <v>4763</v>
      </c>
      <c r="J779" s="167">
        <v>0</v>
      </c>
      <c r="K779" s="167">
        <v>0</v>
      </c>
      <c r="L779" s="221" t="s">
        <v>351</v>
      </c>
      <c r="M779" s="169">
        <v>1</v>
      </c>
      <c r="N779" s="167">
        <v>4788</v>
      </c>
      <c r="O779" s="251">
        <v>167</v>
      </c>
      <c r="P779" s="79"/>
    </row>
    <row r="780" spans="1:16" ht="27" customHeight="1" x14ac:dyDescent="0.2">
      <c r="A780" s="317"/>
      <c r="B780" s="545" t="s">
        <v>211</v>
      </c>
      <c r="C780" s="285" t="s">
        <v>516</v>
      </c>
      <c r="D780" s="262" t="s">
        <v>392</v>
      </c>
      <c r="E780" s="263"/>
      <c r="F780" s="145">
        <v>100</v>
      </c>
      <c r="G780" s="145">
        <v>100</v>
      </c>
      <c r="H780" s="145">
        <v>100</v>
      </c>
      <c r="I780" s="145">
        <v>0</v>
      </c>
      <c r="J780" s="145">
        <v>0</v>
      </c>
      <c r="K780" s="145">
        <v>0</v>
      </c>
      <c r="L780" s="165"/>
      <c r="M780" s="147">
        <v>0</v>
      </c>
      <c r="N780" s="145">
        <v>100</v>
      </c>
      <c r="O780" s="145">
        <v>0</v>
      </c>
    </row>
    <row r="781" spans="1:16" ht="27" customHeight="1" x14ac:dyDescent="0.2">
      <c r="A781" s="317"/>
      <c r="B781" s="288"/>
      <c r="C781" s="286"/>
      <c r="D781" s="264"/>
      <c r="E781" s="265"/>
      <c r="F781" s="148">
        <v>100</v>
      </c>
      <c r="G781" s="148">
        <v>100</v>
      </c>
      <c r="H781" s="148">
        <v>100</v>
      </c>
      <c r="I781" s="148">
        <v>0</v>
      </c>
      <c r="J781" s="148">
        <v>0</v>
      </c>
      <c r="K781" s="148">
        <v>0</v>
      </c>
      <c r="L781" s="166" t="s">
        <v>10</v>
      </c>
      <c r="M781" s="150">
        <v>100</v>
      </c>
      <c r="N781" s="148">
        <v>0</v>
      </c>
      <c r="O781" s="148">
        <v>0</v>
      </c>
    </row>
    <row r="782" spans="1:16" ht="13.5" customHeight="1" x14ac:dyDescent="0.2">
      <c r="A782" s="269"/>
      <c r="B782" s="287" t="s">
        <v>593</v>
      </c>
      <c r="C782" s="285" t="s">
        <v>215</v>
      </c>
      <c r="D782" s="262" t="s">
        <v>266</v>
      </c>
      <c r="E782" s="263"/>
      <c r="F782" s="355">
        <v>4177</v>
      </c>
      <c r="G782" s="355">
        <v>4177</v>
      </c>
      <c r="H782" s="355">
        <v>3782</v>
      </c>
      <c r="I782" s="355">
        <v>0</v>
      </c>
      <c r="J782" s="355">
        <v>0</v>
      </c>
      <c r="K782" s="355">
        <v>0</v>
      </c>
      <c r="L782" s="321" t="s">
        <v>120</v>
      </c>
      <c r="M782" s="356">
        <v>261</v>
      </c>
      <c r="N782" s="355">
        <v>3521</v>
      </c>
      <c r="O782" s="355">
        <v>395</v>
      </c>
    </row>
    <row r="783" spans="1:16" ht="13.5" customHeight="1" x14ac:dyDescent="0.2">
      <c r="A783" s="269"/>
      <c r="B783" s="326"/>
      <c r="C783" s="331"/>
      <c r="D783" s="335"/>
      <c r="E783" s="336"/>
      <c r="F783" s="546"/>
      <c r="G783" s="546"/>
      <c r="H783" s="546"/>
      <c r="I783" s="546"/>
      <c r="J783" s="546"/>
      <c r="K783" s="546"/>
      <c r="L783" s="547"/>
      <c r="M783" s="548"/>
      <c r="N783" s="546"/>
      <c r="O783" s="546"/>
    </row>
    <row r="784" spans="1:16" ht="13.5" customHeight="1" x14ac:dyDescent="0.2">
      <c r="A784" s="269"/>
      <c r="B784" s="326"/>
      <c r="C784" s="331"/>
      <c r="D784" s="366" t="s">
        <v>784</v>
      </c>
      <c r="E784" s="367"/>
      <c r="F784" s="342">
        <v>5652</v>
      </c>
      <c r="G784" s="342">
        <v>5548</v>
      </c>
      <c r="H784" s="342">
        <v>4767</v>
      </c>
      <c r="I784" s="342">
        <v>0</v>
      </c>
      <c r="J784" s="342">
        <v>0</v>
      </c>
      <c r="K784" s="342">
        <v>0</v>
      </c>
      <c r="L784" s="488" t="s">
        <v>7</v>
      </c>
      <c r="M784" s="393">
        <v>136</v>
      </c>
      <c r="N784" s="342">
        <v>4631</v>
      </c>
      <c r="O784" s="342">
        <v>781</v>
      </c>
    </row>
    <row r="785" spans="1:15" ht="13.5" customHeight="1" x14ac:dyDescent="0.2">
      <c r="A785" s="325"/>
      <c r="B785" s="288"/>
      <c r="C785" s="286"/>
      <c r="D785" s="264"/>
      <c r="E785" s="265"/>
      <c r="F785" s="343"/>
      <c r="G785" s="343"/>
      <c r="H785" s="343"/>
      <c r="I785" s="343"/>
      <c r="J785" s="343"/>
      <c r="K785" s="343"/>
      <c r="L785" s="489"/>
      <c r="M785" s="398"/>
      <c r="N785" s="343"/>
      <c r="O785" s="343"/>
    </row>
    <row r="786" spans="1:15" ht="39.9" customHeight="1" x14ac:dyDescent="0.2">
      <c r="A786" s="371" t="s">
        <v>230</v>
      </c>
      <c r="B786" s="287" t="s">
        <v>562</v>
      </c>
      <c r="C786" s="329" t="s">
        <v>386</v>
      </c>
      <c r="D786" s="262" t="s">
        <v>1021</v>
      </c>
      <c r="E786" s="263"/>
      <c r="F786" s="145">
        <v>34700</v>
      </c>
      <c r="G786" s="145">
        <v>34700</v>
      </c>
      <c r="H786" s="145">
        <v>34700</v>
      </c>
      <c r="I786" s="145">
        <v>0</v>
      </c>
      <c r="J786" s="145">
        <v>5794</v>
      </c>
      <c r="K786" s="145">
        <v>0</v>
      </c>
      <c r="L786" s="165" t="s">
        <v>122</v>
      </c>
      <c r="M786" s="147">
        <v>1616</v>
      </c>
      <c r="N786" s="145">
        <v>27290</v>
      </c>
      <c r="O786" s="145">
        <v>0</v>
      </c>
    </row>
    <row r="787" spans="1:15" ht="27" customHeight="1" x14ac:dyDescent="0.2">
      <c r="A787" s="268"/>
      <c r="B787" s="288"/>
      <c r="C787" s="328"/>
      <c r="D787" s="319" t="s">
        <v>1020</v>
      </c>
      <c r="E787" s="320"/>
      <c r="F787" s="148">
        <v>8118</v>
      </c>
      <c r="G787" s="148">
        <v>8118</v>
      </c>
      <c r="H787" s="148">
        <v>8118</v>
      </c>
      <c r="I787" s="148">
        <v>0</v>
      </c>
      <c r="J787" s="148">
        <v>0</v>
      </c>
      <c r="K787" s="148">
        <v>0</v>
      </c>
      <c r="L787" s="166" t="s">
        <v>10</v>
      </c>
      <c r="M787" s="150">
        <v>6000</v>
      </c>
      <c r="N787" s="148">
        <v>2118</v>
      </c>
      <c r="O787" s="148">
        <v>0</v>
      </c>
    </row>
    <row r="788" spans="1:15" ht="39.9" customHeight="1" x14ac:dyDescent="0.2">
      <c r="A788" s="36"/>
      <c r="B788" s="287" t="s">
        <v>785</v>
      </c>
      <c r="C788" s="285" t="s">
        <v>288</v>
      </c>
      <c r="D788" s="468" t="s">
        <v>1299</v>
      </c>
      <c r="E788" s="469"/>
      <c r="F788" s="145">
        <v>10000</v>
      </c>
      <c r="G788" s="145">
        <v>10000</v>
      </c>
      <c r="H788" s="145">
        <v>1628</v>
      </c>
      <c r="I788" s="145">
        <v>0</v>
      </c>
      <c r="J788" s="145">
        <v>0</v>
      </c>
      <c r="K788" s="145">
        <v>0</v>
      </c>
      <c r="L788" s="146"/>
      <c r="M788" s="147">
        <v>0</v>
      </c>
      <c r="N788" s="145">
        <v>1628</v>
      </c>
      <c r="O788" s="145">
        <v>8372</v>
      </c>
    </row>
    <row r="789" spans="1:15" ht="60" customHeight="1" x14ac:dyDescent="0.2">
      <c r="A789" s="36"/>
      <c r="B789" s="288"/>
      <c r="C789" s="286"/>
      <c r="D789" s="362" t="s">
        <v>1298</v>
      </c>
      <c r="E789" s="363"/>
      <c r="F789" s="148">
        <v>112972</v>
      </c>
      <c r="G789" s="148">
        <v>112972</v>
      </c>
      <c r="H789" s="148">
        <v>112572</v>
      </c>
      <c r="I789" s="148">
        <v>56286</v>
      </c>
      <c r="J789" s="148">
        <v>0</v>
      </c>
      <c r="K789" s="148">
        <v>0</v>
      </c>
      <c r="L789" s="149"/>
      <c r="M789" s="150">
        <v>0</v>
      </c>
      <c r="N789" s="148">
        <v>56286</v>
      </c>
      <c r="O789" s="148">
        <v>400</v>
      </c>
    </row>
    <row r="790" spans="1:15" ht="27" customHeight="1" x14ac:dyDescent="0.2">
      <c r="A790" s="325"/>
      <c r="B790" s="287" t="s">
        <v>785</v>
      </c>
      <c r="C790" s="329" t="s">
        <v>282</v>
      </c>
      <c r="D790" s="297" t="s">
        <v>1001</v>
      </c>
      <c r="E790" s="298"/>
      <c r="F790" s="157">
        <v>200</v>
      </c>
      <c r="G790" s="157">
        <v>200</v>
      </c>
      <c r="H790" s="157">
        <v>180</v>
      </c>
      <c r="I790" s="157">
        <v>0</v>
      </c>
      <c r="J790" s="157">
        <v>0</v>
      </c>
      <c r="K790" s="157">
        <v>0</v>
      </c>
      <c r="L790" s="158"/>
      <c r="M790" s="159">
        <v>0</v>
      </c>
      <c r="N790" s="157">
        <v>180</v>
      </c>
      <c r="O790" s="157">
        <v>20</v>
      </c>
    </row>
    <row r="791" spans="1:15" ht="27" customHeight="1" x14ac:dyDescent="0.2">
      <c r="A791" s="268"/>
      <c r="B791" s="288"/>
      <c r="C791" s="328"/>
      <c r="D791" s="315"/>
      <c r="E791" s="316"/>
      <c r="F791" s="154">
        <v>300</v>
      </c>
      <c r="G791" s="154">
        <v>300</v>
      </c>
      <c r="H791" s="154">
        <v>254</v>
      </c>
      <c r="I791" s="154">
        <v>0</v>
      </c>
      <c r="J791" s="154">
        <v>0</v>
      </c>
      <c r="K791" s="154">
        <v>0</v>
      </c>
      <c r="L791" s="170"/>
      <c r="M791" s="156">
        <v>0</v>
      </c>
      <c r="N791" s="154">
        <v>254</v>
      </c>
      <c r="O791" s="154">
        <v>46</v>
      </c>
    </row>
    <row r="792" spans="1:15" ht="27" customHeight="1" x14ac:dyDescent="0.2">
      <c r="A792" s="36"/>
      <c r="B792" s="287" t="s">
        <v>785</v>
      </c>
      <c r="C792" s="329" t="s">
        <v>385</v>
      </c>
      <c r="D792" s="297" t="s">
        <v>1002</v>
      </c>
      <c r="E792" s="298"/>
      <c r="F792" s="252">
        <v>140</v>
      </c>
      <c r="G792" s="252">
        <v>140</v>
      </c>
      <c r="H792" s="252">
        <v>60</v>
      </c>
      <c r="I792" s="252">
        <v>0</v>
      </c>
      <c r="J792" s="252">
        <v>0</v>
      </c>
      <c r="K792" s="252">
        <v>0</v>
      </c>
      <c r="L792" s="253"/>
      <c r="M792" s="254">
        <v>0</v>
      </c>
      <c r="N792" s="252">
        <v>60</v>
      </c>
      <c r="O792" s="157">
        <v>80</v>
      </c>
    </row>
    <row r="793" spans="1:15" ht="27" customHeight="1" x14ac:dyDescent="0.2">
      <c r="A793" s="36"/>
      <c r="B793" s="288"/>
      <c r="C793" s="327"/>
      <c r="D793" s="315"/>
      <c r="E793" s="316"/>
      <c r="F793" s="255">
        <v>190</v>
      </c>
      <c r="G793" s="255">
        <v>190</v>
      </c>
      <c r="H793" s="255">
        <v>94</v>
      </c>
      <c r="I793" s="255">
        <v>0</v>
      </c>
      <c r="J793" s="255">
        <v>0</v>
      </c>
      <c r="K793" s="255">
        <v>0</v>
      </c>
      <c r="L793" s="256"/>
      <c r="M793" s="186">
        <v>0</v>
      </c>
      <c r="N793" s="181">
        <v>94</v>
      </c>
      <c r="O793" s="181">
        <v>96</v>
      </c>
    </row>
    <row r="794" spans="1:15" ht="60" customHeight="1" x14ac:dyDescent="0.2">
      <c r="A794" s="269"/>
      <c r="B794" s="287" t="s">
        <v>785</v>
      </c>
      <c r="C794" s="285" t="s">
        <v>267</v>
      </c>
      <c r="D794" s="297" t="s">
        <v>1003</v>
      </c>
      <c r="E794" s="298"/>
      <c r="F794" s="157">
        <v>173</v>
      </c>
      <c r="G794" s="157">
        <v>178</v>
      </c>
      <c r="H794" s="157">
        <v>176</v>
      </c>
      <c r="I794" s="157">
        <v>0</v>
      </c>
      <c r="J794" s="157">
        <v>0</v>
      </c>
      <c r="K794" s="157">
        <v>0</v>
      </c>
      <c r="L794" s="158"/>
      <c r="M794" s="159">
        <v>0</v>
      </c>
      <c r="N794" s="157">
        <v>176</v>
      </c>
      <c r="O794" s="157">
        <v>2</v>
      </c>
    </row>
    <row r="795" spans="1:15" ht="27" customHeight="1" x14ac:dyDescent="0.2">
      <c r="A795" s="325"/>
      <c r="B795" s="288"/>
      <c r="C795" s="286"/>
      <c r="D795" s="291" t="s">
        <v>786</v>
      </c>
      <c r="E795" s="292"/>
      <c r="F795" s="154">
        <v>173</v>
      </c>
      <c r="G795" s="154">
        <v>173</v>
      </c>
      <c r="H795" s="154">
        <v>56</v>
      </c>
      <c r="I795" s="154">
        <v>0</v>
      </c>
      <c r="J795" s="154">
        <v>0</v>
      </c>
      <c r="K795" s="154">
        <v>0</v>
      </c>
      <c r="L795" s="170"/>
      <c r="M795" s="156">
        <v>0</v>
      </c>
      <c r="N795" s="154">
        <v>56</v>
      </c>
      <c r="O795" s="154">
        <v>117</v>
      </c>
    </row>
    <row r="796" spans="1:15" ht="27" customHeight="1" x14ac:dyDescent="0.2">
      <c r="A796" s="325" t="s">
        <v>230</v>
      </c>
      <c r="B796" s="326" t="s">
        <v>785</v>
      </c>
      <c r="C796" s="331" t="s">
        <v>223</v>
      </c>
      <c r="D796" s="335" t="s">
        <v>1250</v>
      </c>
      <c r="E796" s="336"/>
      <c r="F796" s="171">
        <v>1242</v>
      </c>
      <c r="G796" s="171">
        <v>1242</v>
      </c>
      <c r="H796" s="171">
        <v>728</v>
      </c>
      <c r="I796" s="171">
        <v>0</v>
      </c>
      <c r="J796" s="171">
        <v>0</v>
      </c>
      <c r="K796" s="171">
        <v>0</v>
      </c>
      <c r="L796" s="189" t="s">
        <v>285</v>
      </c>
      <c r="M796" s="188">
        <v>254</v>
      </c>
      <c r="N796" s="171">
        <v>474</v>
      </c>
      <c r="O796" s="171">
        <v>514</v>
      </c>
    </row>
    <row r="797" spans="1:15" ht="27" customHeight="1" x14ac:dyDescent="0.2">
      <c r="A797" s="268"/>
      <c r="B797" s="326"/>
      <c r="C797" s="331"/>
      <c r="D797" s="366" t="s">
        <v>469</v>
      </c>
      <c r="E797" s="367"/>
      <c r="F797" s="181">
        <v>1214</v>
      </c>
      <c r="G797" s="181">
        <v>1214</v>
      </c>
      <c r="H797" s="181">
        <v>351</v>
      </c>
      <c r="I797" s="181">
        <v>0</v>
      </c>
      <c r="J797" s="181">
        <v>0</v>
      </c>
      <c r="K797" s="181">
        <v>0</v>
      </c>
      <c r="L797" s="192" t="s">
        <v>7</v>
      </c>
      <c r="M797" s="186">
        <v>112</v>
      </c>
      <c r="N797" s="181">
        <v>239</v>
      </c>
      <c r="O797" s="181">
        <v>863</v>
      </c>
    </row>
    <row r="798" spans="1:15" ht="27" customHeight="1" x14ac:dyDescent="0.2">
      <c r="A798" s="36"/>
      <c r="B798" s="287" t="s">
        <v>785</v>
      </c>
      <c r="C798" s="285" t="s">
        <v>787</v>
      </c>
      <c r="D798" s="262" t="s">
        <v>1004</v>
      </c>
      <c r="E798" s="263"/>
      <c r="F798" s="145">
        <v>2611</v>
      </c>
      <c r="G798" s="145">
        <v>2611</v>
      </c>
      <c r="H798" s="145">
        <v>450</v>
      </c>
      <c r="I798" s="145">
        <v>0</v>
      </c>
      <c r="J798" s="145">
        <v>0</v>
      </c>
      <c r="K798" s="145">
        <v>0</v>
      </c>
      <c r="L798" s="146" t="s">
        <v>124</v>
      </c>
      <c r="M798" s="147">
        <v>94</v>
      </c>
      <c r="N798" s="145">
        <v>356</v>
      </c>
      <c r="O798" s="145">
        <v>2161</v>
      </c>
    </row>
    <row r="799" spans="1:15" ht="27" customHeight="1" x14ac:dyDescent="0.2">
      <c r="A799" s="36"/>
      <c r="B799" s="326"/>
      <c r="C799" s="286"/>
      <c r="D799" s="264"/>
      <c r="E799" s="265"/>
      <c r="F799" s="148">
        <v>2669</v>
      </c>
      <c r="G799" s="148">
        <v>0</v>
      </c>
      <c r="H799" s="148">
        <v>0</v>
      </c>
      <c r="I799" s="148">
        <v>0</v>
      </c>
      <c r="J799" s="148">
        <v>0</v>
      </c>
      <c r="K799" s="148">
        <v>0</v>
      </c>
      <c r="L799" s="149"/>
      <c r="M799" s="150">
        <v>0</v>
      </c>
      <c r="N799" s="148">
        <v>0</v>
      </c>
      <c r="O799" s="148">
        <v>0</v>
      </c>
    </row>
    <row r="800" spans="1:15" ht="13.5" customHeight="1" x14ac:dyDescent="0.2">
      <c r="A800" s="36"/>
      <c r="B800" s="287" t="s">
        <v>785</v>
      </c>
      <c r="C800" s="285" t="s">
        <v>319</v>
      </c>
      <c r="D800" s="262" t="s">
        <v>1000</v>
      </c>
      <c r="E800" s="263"/>
      <c r="F800" s="510">
        <v>7828</v>
      </c>
      <c r="G800" s="510">
        <v>7828</v>
      </c>
      <c r="H800" s="510">
        <v>7788</v>
      </c>
      <c r="I800" s="510">
        <v>0</v>
      </c>
      <c r="J800" s="510">
        <v>0</v>
      </c>
      <c r="K800" s="510">
        <v>0</v>
      </c>
      <c r="L800" s="514"/>
      <c r="M800" s="512">
        <v>0</v>
      </c>
      <c r="N800" s="510">
        <v>7788</v>
      </c>
      <c r="O800" s="510">
        <v>40</v>
      </c>
    </row>
    <row r="801" spans="1:16" ht="13.5" customHeight="1" x14ac:dyDescent="0.2">
      <c r="A801" s="36"/>
      <c r="B801" s="326"/>
      <c r="C801" s="331"/>
      <c r="D801" s="335"/>
      <c r="E801" s="336"/>
      <c r="F801" s="511"/>
      <c r="G801" s="511"/>
      <c r="H801" s="511"/>
      <c r="I801" s="511"/>
      <c r="J801" s="511"/>
      <c r="K801" s="511"/>
      <c r="L801" s="515"/>
      <c r="M801" s="513"/>
      <c r="N801" s="511"/>
      <c r="O801" s="511"/>
    </row>
    <row r="802" spans="1:16" ht="27" customHeight="1" x14ac:dyDescent="0.2">
      <c r="A802" s="36"/>
      <c r="B802" s="326"/>
      <c r="C802" s="331"/>
      <c r="D802" s="335" t="s">
        <v>789</v>
      </c>
      <c r="E802" s="336"/>
      <c r="F802" s="239">
        <v>0</v>
      </c>
      <c r="G802" s="239">
        <v>186200</v>
      </c>
      <c r="H802" s="239">
        <v>186200</v>
      </c>
      <c r="I802" s="239">
        <v>73500</v>
      </c>
      <c r="J802" s="239">
        <v>0</v>
      </c>
      <c r="K802" s="239">
        <v>69800</v>
      </c>
      <c r="L802" s="240"/>
      <c r="M802" s="241">
        <v>0</v>
      </c>
      <c r="N802" s="239">
        <v>42900</v>
      </c>
      <c r="O802" s="241">
        <v>0</v>
      </c>
    </row>
    <row r="803" spans="1:16" ht="15" customHeight="1" x14ac:dyDescent="0.15">
      <c r="A803" s="36"/>
      <c r="B803" s="326"/>
      <c r="C803" s="331"/>
      <c r="D803" s="366" t="s">
        <v>788</v>
      </c>
      <c r="E803" s="367"/>
      <c r="F803" s="386">
        <v>668853</v>
      </c>
      <c r="G803" s="386">
        <v>667357</v>
      </c>
      <c r="H803" s="386">
        <v>408106</v>
      </c>
      <c r="I803" s="386">
        <v>101500</v>
      </c>
      <c r="J803" s="386">
        <v>67330</v>
      </c>
      <c r="K803" s="386">
        <v>96400</v>
      </c>
      <c r="L803" s="486" t="s">
        <v>7</v>
      </c>
      <c r="M803" s="393">
        <v>30000</v>
      </c>
      <c r="N803" s="386">
        <v>112876</v>
      </c>
      <c r="O803" s="219">
        <v>259251</v>
      </c>
    </row>
    <row r="804" spans="1:16" ht="27" customHeight="1" x14ac:dyDescent="0.2">
      <c r="A804" s="36"/>
      <c r="B804" s="326"/>
      <c r="C804" s="331"/>
      <c r="D804" s="335"/>
      <c r="E804" s="336"/>
      <c r="F804" s="387"/>
      <c r="G804" s="387"/>
      <c r="H804" s="387"/>
      <c r="I804" s="387"/>
      <c r="J804" s="387"/>
      <c r="K804" s="387"/>
      <c r="L804" s="452"/>
      <c r="M804" s="394"/>
      <c r="N804" s="387"/>
      <c r="O804" s="243" t="s">
        <v>790</v>
      </c>
    </row>
    <row r="805" spans="1:16" ht="27" customHeight="1" x14ac:dyDescent="0.2">
      <c r="A805" s="36"/>
      <c r="B805" s="288"/>
      <c r="C805" s="286"/>
      <c r="D805" s="484" t="s">
        <v>468</v>
      </c>
      <c r="E805" s="485"/>
      <c r="F805" s="167">
        <v>0</v>
      </c>
      <c r="G805" s="167">
        <v>255924</v>
      </c>
      <c r="H805" s="167">
        <v>254393</v>
      </c>
      <c r="I805" s="167">
        <v>91860</v>
      </c>
      <c r="J805" s="167">
        <v>0</v>
      </c>
      <c r="K805" s="167">
        <v>87200</v>
      </c>
      <c r="L805" s="221"/>
      <c r="M805" s="169">
        <v>0</v>
      </c>
      <c r="N805" s="167">
        <v>75333</v>
      </c>
      <c r="O805" s="251">
        <v>1531</v>
      </c>
    </row>
    <row r="806" spans="1:16" ht="27" customHeight="1" x14ac:dyDescent="0.2">
      <c r="A806" s="36"/>
      <c r="B806" s="283" t="s">
        <v>807</v>
      </c>
      <c r="C806" s="285" t="s">
        <v>808</v>
      </c>
      <c r="D806" s="262" t="s">
        <v>1172</v>
      </c>
      <c r="E806" s="263"/>
      <c r="F806" s="295">
        <v>0</v>
      </c>
      <c r="G806" s="295">
        <v>34452</v>
      </c>
      <c r="H806" s="295">
        <v>10000</v>
      </c>
      <c r="I806" s="295">
        <v>0</v>
      </c>
      <c r="J806" s="295">
        <v>0</v>
      </c>
      <c r="K806" s="295">
        <v>10000</v>
      </c>
      <c r="L806" s="380"/>
      <c r="M806" s="323">
        <v>0</v>
      </c>
      <c r="N806" s="295">
        <v>0</v>
      </c>
      <c r="O806" s="145">
        <v>24452</v>
      </c>
    </row>
    <row r="807" spans="1:16" ht="27" customHeight="1" x14ac:dyDescent="0.2">
      <c r="A807" s="36"/>
      <c r="B807" s="284"/>
      <c r="C807" s="286"/>
      <c r="D807" s="264"/>
      <c r="E807" s="265"/>
      <c r="F807" s="296"/>
      <c r="G807" s="296"/>
      <c r="H807" s="296"/>
      <c r="I807" s="296"/>
      <c r="J807" s="296"/>
      <c r="K807" s="296"/>
      <c r="L807" s="489"/>
      <c r="M807" s="324"/>
      <c r="N807" s="296"/>
      <c r="O807" s="257" t="s">
        <v>809</v>
      </c>
      <c r="P807" s="59"/>
    </row>
    <row r="808" spans="1:16" ht="27" customHeight="1" x14ac:dyDescent="0.2">
      <c r="A808" s="29"/>
      <c r="B808" s="287" t="s">
        <v>125</v>
      </c>
      <c r="C808" s="285" t="s">
        <v>245</v>
      </c>
      <c r="D808" s="297" t="s">
        <v>402</v>
      </c>
      <c r="E808" s="298"/>
      <c r="F808" s="157">
        <v>20</v>
      </c>
      <c r="G808" s="157">
        <v>20</v>
      </c>
      <c r="H808" s="157">
        <v>10</v>
      </c>
      <c r="I808" s="157">
        <v>0</v>
      </c>
      <c r="J808" s="157">
        <v>0</v>
      </c>
      <c r="K808" s="157">
        <v>0</v>
      </c>
      <c r="L808" s="158"/>
      <c r="M808" s="159">
        <v>0</v>
      </c>
      <c r="N808" s="157">
        <v>10</v>
      </c>
      <c r="O808" s="157">
        <v>10</v>
      </c>
    </row>
    <row r="809" spans="1:16" ht="27" customHeight="1" x14ac:dyDescent="0.2">
      <c r="A809" s="36"/>
      <c r="B809" s="288" t="s">
        <v>128</v>
      </c>
      <c r="C809" s="286"/>
      <c r="D809" s="315"/>
      <c r="E809" s="316"/>
      <c r="F809" s="154">
        <v>20</v>
      </c>
      <c r="G809" s="154">
        <v>20</v>
      </c>
      <c r="H809" s="154">
        <v>20</v>
      </c>
      <c r="I809" s="154">
        <v>0</v>
      </c>
      <c r="J809" s="154">
        <v>0</v>
      </c>
      <c r="K809" s="154">
        <v>0</v>
      </c>
      <c r="L809" s="164"/>
      <c r="M809" s="156">
        <v>0</v>
      </c>
      <c r="N809" s="154">
        <v>20</v>
      </c>
      <c r="O809" s="154">
        <v>0</v>
      </c>
    </row>
    <row r="810" spans="1:16" ht="27" customHeight="1" x14ac:dyDescent="0.2">
      <c r="A810" s="36"/>
      <c r="B810" s="287" t="s">
        <v>125</v>
      </c>
      <c r="C810" s="285" t="s">
        <v>791</v>
      </c>
      <c r="D810" s="262" t="s">
        <v>1137</v>
      </c>
      <c r="E810" s="263"/>
      <c r="F810" s="145">
        <v>5574</v>
      </c>
      <c r="G810" s="145">
        <v>6004</v>
      </c>
      <c r="H810" s="145">
        <v>5990</v>
      </c>
      <c r="I810" s="145">
        <v>0</v>
      </c>
      <c r="J810" s="145">
        <v>0</v>
      </c>
      <c r="K810" s="145">
        <v>0</v>
      </c>
      <c r="L810" s="146"/>
      <c r="M810" s="147">
        <v>0</v>
      </c>
      <c r="N810" s="145">
        <v>5990</v>
      </c>
      <c r="O810" s="145">
        <v>14</v>
      </c>
    </row>
    <row r="811" spans="1:16" ht="27" customHeight="1" x14ac:dyDescent="0.2">
      <c r="A811" s="36"/>
      <c r="B811" s="288" t="s">
        <v>128</v>
      </c>
      <c r="C811" s="286"/>
      <c r="D811" s="264"/>
      <c r="E811" s="265"/>
      <c r="F811" s="148">
        <v>5574</v>
      </c>
      <c r="G811" s="148">
        <v>0</v>
      </c>
      <c r="H811" s="148">
        <v>0</v>
      </c>
      <c r="I811" s="148">
        <v>0</v>
      </c>
      <c r="J811" s="148">
        <v>0</v>
      </c>
      <c r="K811" s="148">
        <v>0</v>
      </c>
      <c r="L811" s="149"/>
      <c r="M811" s="150">
        <v>0</v>
      </c>
      <c r="N811" s="148">
        <v>0</v>
      </c>
      <c r="O811" s="148">
        <v>0</v>
      </c>
    </row>
    <row r="812" spans="1:16" ht="20.100000000000001" customHeight="1" x14ac:dyDescent="0.2">
      <c r="A812" s="318" t="s">
        <v>534</v>
      </c>
      <c r="B812" s="287" t="s">
        <v>113</v>
      </c>
      <c r="C812" s="285" t="s">
        <v>546</v>
      </c>
      <c r="D812" s="297" t="s">
        <v>793</v>
      </c>
      <c r="E812" s="298"/>
      <c r="F812" s="295">
        <v>0</v>
      </c>
      <c r="G812" s="295">
        <v>136638</v>
      </c>
      <c r="H812" s="295">
        <v>110067</v>
      </c>
      <c r="I812" s="295">
        <v>0</v>
      </c>
      <c r="J812" s="295">
        <v>7389</v>
      </c>
      <c r="K812" s="295">
        <v>8100</v>
      </c>
      <c r="L812" s="380"/>
      <c r="M812" s="323">
        <v>0</v>
      </c>
      <c r="N812" s="295">
        <v>94578</v>
      </c>
      <c r="O812" s="295">
        <v>26571</v>
      </c>
    </row>
    <row r="813" spans="1:16" ht="20.100000000000001" customHeight="1" x14ac:dyDescent="0.2">
      <c r="A813" s="317"/>
      <c r="B813" s="326"/>
      <c r="C813" s="331"/>
      <c r="D813" s="332"/>
      <c r="E813" s="333"/>
      <c r="F813" s="377"/>
      <c r="G813" s="377"/>
      <c r="H813" s="377"/>
      <c r="I813" s="377"/>
      <c r="J813" s="377"/>
      <c r="K813" s="377"/>
      <c r="L813" s="381"/>
      <c r="M813" s="383"/>
      <c r="N813" s="377"/>
      <c r="O813" s="377"/>
    </row>
    <row r="814" spans="1:16" ht="15" customHeight="1" x14ac:dyDescent="0.15">
      <c r="A814" s="317"/>
      <c r="B814" s="326"/>
      <c r="C814" s="331"/>
      <c r="D814" s="340" t="s">
        <v>537</v>
      </c>
      <c r="E814" s="341"/>
      <c r="F814" s="386">
        <v>0</v>
      </c>
      <c r="G814" s="386">
        <v>267334</v>
      </c>
      <c r="H814" s="386">
        <v>128750</v>
      </c>
      <c r="I814" s="386">
        <v>0</v>
      </c>
      <c r="J814" s="386">
        <v>41256</v>
      </c>
      <c r="K814" s="386">
        <v>40400</v>
      </c>
      <c r="L814" s="446" t="s">
        <v>10</v>
      </c>
      <c r="M814" s="393">
        <v>13100</v>
      </c>
      <c r="N814" s="386">
        <v>33994</v>
      </c>
      <c r="O814" s="219">
        <v>138584</v>
      </c>
    </row>
    <row r="815" spans="1:16" ht="27" customHeight="1" x14ac:dyDescent="0.2">
      <c r="A815" s="317"/>
      <c r="B815" s="326"/>
      <c r="C815" s="331"/>
      <c r="D815" s="332"/>
      <c r="E815" s="333"/>
      <c r="F815" s="387"/>
      <c r="G815" s="387"/>
      <c r="H815" s="387"/>
      <c r="I815" s="387"/>
      <c r="J815" s="387"/>
      <c r="K815" s="387"/>
      <c r="L815" s="502"/>
      <c r="M815" s="394"/>
      <c r="N815" s="387"/>
      <c r="O815" s="243" t="s">
        <v>792</v>
      </c>
    </row>
    <row r="816" spans="1:16" ht="27" customHeight="1" x14ac:dyDescent="0.2">
      <c r="A816" s="317"/>
      <c r="B816" s="288"/>
      <c r="C816" s="286"/>
      <c r="D816" s="264" t="s">
        <v>463</v>
      </c>
      <c r="E816" s="265"/>
      <c r="F816" s="154">
        <v>0</v>
      </c>
      <c r="G816" s="154">
        <v>94159</v>
      </c>
      <c r="H816" s="154">
        <v>48303</v>
      </c>
      <c r="I816" s="154">
        <v>0</v>
      </c>
      <c r="J816" s="154">
        <v>10179</v>
      </c>
      <c r="K816" s="154">
        <v>1500</v>
      </c>
      <c r="L816" s="155"/>
      <c r="M816" s="156">
        <v>0</v>
      </c>
      <c r="N816" s="154">
        <v>36624</v>
      </c>
      <c r="O816" s="154">
        <v>45856</v>
      </c>
      <c r="P816" s="59"/>
    </row>
    <row r="817" spans="1:16" ht="20.100000000000001" customHeight="1" x14ac:dyDescent="0.2">
      <c r="A817" s="317"/>
      <c r="B817" s="287" t="s">
        <v>114</v>
      </c>
      <c r="C817" s="285" t="s">
        <v>460</v>
      </c>
      <c r="D817" s="297" t="s">
        <v>1063</v>
      </c>
      <c r="E817" s="298"/>
      <c r="F817" s="295">
        <v>0</v>
      </c>
      <c r="G817" s="295">
        <v>4476</v>
      </c>
      <c r="H817" s="295">
        <v>3825</v>
      </c>
      <c r="I817" s="295">
        <v>0</v>
      </c>
      <c r="J817" s="295">
        <v>0</v>
      </c>
      <c r="K817" s="295">
        <v>3000</v>
      </c>
      <c r="L817" s="380"/>
      <c r="M817" s="323">
        <v>0</v>
      </c>
      <c r="N817" s="295">
        <v>825</v>
      </c>
      <c r="O817" s="295">
        <v>651</v>
      </c>
    </row>
    <row r="818" spans="1:16" ht="20.100000000000001" customHeight="1" x14ac:dyDescent="0.2">
      <c r="A818" s="317"/>
      <c r="B818" s="326"/>
      <c r="C818" s="331"/>
      <c r="D818" s="332"/>
      <c r="E818" s="333"/>
      <c r="F818" s="377"/>
      <c r="G818" s="377"/>
      <c r="H818" s="377"/>
      <c r="I818" s="377"/>
      <c r="J818" s="377"/>
      <c r="K818" s="377"/>
      <c r="L818" s="381"/>
      <c r="M818" s="383"/>
      <c r="N818" s="377"/>
      <c r="O818" s="377"/>
    </row>
    <row r="819" spans="1:16" ht="15" customHeight="1" x14ac:dyDescent="0.15">
      <c r="A819" s="317"/>
      <c r="B819" s="326"/>
      <c r="C819" s="331"/>
      <c r="D819" s="340" t="s">
        <v>1062</v>
      </c>
      <c r="E819" s="341"/>
      <c r="F819" s="386">
        <v>16900</v>
      </c>
      <c r="G819" s="386">
        <v>22900</v>
      </c>
      <c r="H819" s="386">
        <v>17479</v>
      </c>
      <c r="I819" s="386">
        <v>0</v>
      </c>
      <c r="J819" s="386">
        <v>0</v>
      </c>
      <c r="K819" s="386">
        <v>13100</v>
      </c>
      <c r="L819" s="446"/>
      <c r="M819" s="393">
        <v>0</v>
      </c>
      <c r="N819" s="386">
        <v>4379</v>
      </c>
      <c r="O819" s="219">
        <v>5421</v>
      </c>
    </row>
    <row r="820" spans="1:16" ht="27" customHeight="1" x14ac:dyDescent="0.2">
      <c r="A820" s="317"/>
      <c r="B820" s="326"/>
      <c r="C820" s="331"/>
      <c r="D820" s="332"/>
      <c r="E820" s="333"/>
      <c r="F820" s="387"/>
      <c r="G820" s="387"/>
      <c r="H820" s="387"/>
      <c r="I820" s="387"/>
      <c r="J820" s="387"/>
      <c r="K820" s="387"/>
      <c r="L820" s="502"/>
      <c r="M820" s="394"/>
      <c r="N820" s="387"/>
      <c r="O820" s="243" t="s">
        <v>795</v>
      </c>
    </row>
    <row r="821" spans="1:16" ht="53.25" customHeight="1" x14ac:dyDescent="0.2">
      <c r="A821" s="28"/>
      <c r="B821" s="288"/>
      <c r="C821" s="286"/>
      <c r="D821" s="264" t="s">
        <v>464</v>
      </c>
      <c r="E821" s="265"/>
      <c r="F821" s="154">
        <v>0</v>
      </c>
      <c r="G821" s="154">
        <v>11722</v>
      </c>
      <c r="H821" s="154">
        <v>8472</v>
      </c>
      <c r="I821" s="154">
        <v>0</v>
      </c>
      <c r="J821" s="154">
        <v>1527</v>
      </c>
      <c r="K821" s="154">
        <v>200</v>
      </c>
      <c r="L821" s="155"/>
      <c r="M821" s="156">
        <v>0</v>
      </c>
      <c r="N821" s="154">
        <v>6745</v>
      </c>
      <c r="O821" s="154">
        <v>3250</v>
      </c>
      <c r="P821" s="59"/>
    </row>
    <row r="822" spans="1:16" ht="60" customHeight="1" x14ac:dyDescent="0.2">
      <c r="A822" s="318" t="s">
        <v>535</v>
      </c>
      <c r="B822" s="326" t="s">
        <v>325</v>
      </c>
      <c r="C822" s="331" t="s">
        <v>1180</v>
      </c>
      <c r="D822" s="549" t="s">
        <v>1065</v>
      </c>
      <c r="E822" s="550"/>
      <c r="F822" s="171">
        <v>0</v>
      </c>
      <c r="G822" s="171">
        <v>150</v>
      </c>
      <c r="H822" s="171">
        <v>119</v>
      </c>
      <c r="I822" s="171">
        <v>0</v>
      </c>
      <c r="J822" s="171">
        <v>0</v>
      </c>
      <c r="K822" s="171">
        <v>100</v>
      </c>
      <c r="L822" s="189"/>
      <c r="M822" s="188">
        <v>0</v>
      </c>
      <c r="N822" s="171">
        <v>19</v>
      </c>
      <c r="O822" s="171">
        <v>31</v>
      </c>
    </row>
    <row r="823" spans="1:16" ht="15" customHeight="1" x14ac:dyDescent="0.15">
      <c r="A823" s="317"/>
      <c r="B823" s="326"/>
      <c r="C823" s="331"/>
      <c r="D823" s="480" t="s">
        <v>1064</v>
      </c>
      <c r="E823" s="481"/>
      <c r="F823" s="386">
        <v>0</v>
      </c>
      <c r="G823" s="386">
        <v>1004</v>
      </c>
      <c r="H823" s="386">
        <v>86</v>
      </c>
      <c r="I823" s="386">
        <v>0</v>
      </c>
      <c r="J823" s="386">
        <v>0</v>
      </c>
      <c r="K823" s="386">
        <v>0</v>
      </c>
      <c r="L823" s="486"/>
      <c r="M823" s="393">
        <v>0</v>
      </c>
      <c r="N823" s="386">
        <v>86</v>
      </c>
      <c r="O823" s="219">
        <v>918</v>
      </c>
    </row>
    <row r="824" spans="1:16" ht="27" customHeight="1" x14ac:dyDescent="0.2">
      <c r="A824" s="317"/>
      <c r="B824" s="288"/>
      <c r="C824" s="286"/>
      <c r="D824" s="482"/>
      <c r="E824" s="483"/>
      <c r="F824" s="397"/>
      <c r="G824" s="397"/>
      <c r="H824" s="397"/>
      <c r="I824" s="397"/>
      <c r="J824" s="397"/>
      <c r="K824" s="397"/>
      <c r="L824" s="487"/>
      <c r="M824" s="398"/>
      <c r="N824" s="397"/>
      <c r="O824" s="258" t="s">
        <v>796</v>
      </c>
    </row>
    <row r="825" spans="1:16" ht="20.100000000000001" customHeight="1" x14ac:dyDescent="0.2">
      <c r="A825" s="36"/>
      <c r="B825" s="287" t="s">
        <v>113</v>
      </c>
      <c r="C825" s="285" t="s">
        <v>547</v>
      </c>
      <c r="D825" s="297" t="s">
        <v>798</v>
      </c>
      <c r="E825" s="298"/>
      <c r="F825" s="295">
        <v>0</v>
      </c>
      <c r="G825" s="295">
        <v>131217</v>
      </c>
      <c r="H825" s="295">
        <v>76517</v>
      </c>
      <c r="I825" s="295">
        <v>0</v>
      </c>
      <c r="J825" s="295">
        <v>15875</v>
      </c>
      <c r="K825" s="295">
        <v>9200</v>
      </c>
      <c r="L825" s="380"/>
      <c r="M825" s="323">
        <v>0</v>
      </c>
      <c r="N825" s="295">
        <v>51442</v>
      </c>
      <c r="O825" s="295">
        <v>54700</v>
      </c>
    </row>
    <row r="826" spans="1:16" ht="20.100000000000001" customHeight="1" x14ac:dyDescent="0.2">
      <c r="A826" s="36"/>
      <c r="B826" s="326"/>
      <c r="C826" s="331"/>
      <c r="D826" s="332"/>
      <c r="E826" s="333"/>
      <c r="F826" s="377"/>
      <c r="G826" s="377"/>
      <c r="H826" s="377"/>
      <c r="I826" s="377"/>
      <c r="J826" s="377"/>
      <c r="K826" s="377"/>
      <c r="L826" s="381"/>
      <c r="M826" s="383"/>
      <c r="N826" s="377"/>
      <c r="O826" s="377"/>
    </row>
    <row r="827" spans="1:16" ht="15" customHeight="1" x14ac:dyDescent="0.15">
      <c r="A827" s="36"/>
      <c r="B827" s="326"/>
      <c r="C827" s="331"/>
      <c r="D827" s="340" t="s">
        <v>536</v>
      </c>
      <c r="E827" s="341"/>
      <c r="F827" s="386">
        <v>0</v>
      </c>
      <c r="G827" s="386">
        <v>260904</v>
      </c>
      <c r="H827" s="386">
        <v>125884</v>
      </c>
      <c r="I827" s="386">
        <v>0</v>
      </c>
      <c r="J827" s="386">
        <v>5495</v>
      </c>
      <c r="K827" s="386">
        <v>80200</v>
      </c>
      <c r="L827" s="446" t="s">
        <v>10</v>
      </c>
      <c r="M827" s="393">
        <v>38000</v>
      </c>
      <c r="N827" s="386">
        <v>2189</v>
      </c>
      <c r="O827" s="219">
        <v>135020</v>
      </c>
    </row>
    <row r="828" spans="1:16" ht="27" customHeight="1" x14ac:dyDescent="0.2">
      <c r="A828" s="36"/>
      <c r="B828" s="326"/>
      <c r="C828" s="331"/>
      <c r="D828" s="332"/>
      <c r="E828" s="333"/>
      <c r="F828" s="387"/>
      <c r="G828" s="387"/>
      <c r="H828" s="387"/>
      <c r="I828" s="387"/>
      <c r="J828" s="387"/>
      <c r="K828" s="387"/>
      <c r="L828" s="502"/>
      <c r="M828" s="394"/>
      <c r="N828" s="387"/>
      <c r="O828" s="243" t="s">
        <v>797</v>
      </c>
    </row>
    <row r="829" spans="1:16" ht="27" customHeight="1" x14ac:dyDescent="0.2">
      <c r="A829" s="29"/>
      <c r="B829" s="288"/>
      <c r="C829" s="286"/>
      <c r="D829" s="264" t="s">
        <v>463</v>
      </c>
      <c r="E829" s="265"/>
      <c r="F829" s="154">
        <v>0</v>
      </c>
      <c r="G829" s="154">
        <v>306006</v>
      </c>
      <c r="H829" s="154">
        <v>138939</v>
      </c>
      <c r="I829" s="154">
        <v>0</v>
      </c>
      <c r="J829" s="154">
        <v>46057</v>
      </c>
      <c r="K829" s="154">
        <v>2600</v>
      </c>
      <c r="L829" s="155"/>
      <c r="M829" s="156">
        <v>0</v>
      </c>
      <c r="N829" s="154">
        <v>90282</v>
      </c>
      <c r="O829" s="154">
        <v>167067</v>
      </c>
      <c r="P829" s="59"/>
    </row>
    <row r="830" spans="1:16" ht="13.5" customHeight="1" x14ac:dyDescent="0.2">
      <c r="A830" s="318" t="s">
        <v>252</v>
      </c>
      <c r="B830" s="287" t="s">
        <v>118</v>
      </c>
      <c r="C830" s="285" t="s">
        <v>477</v>
      </c>
      <c r="D830" s="262" t="s">
        <v>478</v>
      </c>
      <c r="E830" s="263"/>
      <c r="F830" s="295">
        <v>3894</v>
      </c>
      <c r="G830" s="295">
        <v>3894</v>
      </c>
      <c r="H830" s="295">
        <v>2486</v>
      </c>
      <c r="I830" s="295">
        <v>0</v>
      </c>
      <c r="J830" s="295">
        <v>0</v>
      </c>
      <c r="K830" s="295">
        <v>2400</v>
      </c>
      <c r="L830" s="380"/>
      <c r="M830" s="323">
        <v>0</v>
      </c>
      <c r="N830" s="295">
        <v>86</v>
      </c>
      <c r="O830" s="295">
        <v>1408</v>
      </c>
    </row>
    <row r="831" spans="1:16" ht="13.5" customHeight="1" x14ac:dyDescent="0.2">
      <c r="A831" s="317"/>
      <c r="B831" s="326"/>
      <c r="C831" s="331"/>
      <c r="D831" s="335"/>
      <c r="E831" s="336"/>
      <c r="F831" s="377"/>
      <c r="G831" s="377"/>
      <c r="H831" s="377"/>
      <c r="I831" s="377"/>
      <c r="J831" s="377"/>
      <c r="K831" s="377"/>
      <c r="L831" s="381"/>
      <c r="M831" s="383"/>
      <c r="N831" s="377"/>
      <c r="O831" s="377"/>
    </row>
    <row r="832" spans="1:16" ht="27" customHeight="1" x14ac:dyDescent="0.2">
      <c r="A832" s="317"/>
      <c r="B832" s="326"/>
      <c r="C832" s="331"/>
      <c r="D832" s="484" t="s">
        <v>665</v>
      </c>
      <c r="E832" s="485"/>
      <c r="F832" s="171">
        <v>0</v>
      </c>
      <c r="G832" s="171">
        <v>4990</v>
      </c>
      <c r="H832" s="171">
        <v>4990</v>
      </c>
      <c r="I832" s="171">
        <v>0</v>
      </c>
      <c r="J832" s="171">
        <v>0</v>
      </c>
      <c r="K832" s="171">
        <v>4900</v>
      </c>
      <c r="L832" s="187"/>
      <c r="M832" s="188">
        <v>0</v>
      </c>
      <c r="N832" s="171">
        <v>90</v>
      </c>
      <c r="O832" s="171">
        <v>0</v>
      </c>
    </row>
    <row r="833" spans="1:16" ht="15" customHeight="1" x14ac:dyDescent="0.15">
      <c r="A833" s="317"/>
      <c r="B833" s="326"/>
      <c r="C833" s="331"/>
      <c r="D833" s="340" t="s">
        <v>478</v>
      </c>
      <c r="E833" s="341"/>
      <c r="F833" s="342">
        <v>121000</v>
      </c>
      <c r="G833" s="342">
        <v>67000</v>
      </c>
      <c r="H833" s="342">
        <v>58146</v>
      </c>
      <c r="I833" s="342">
        <v>11264</v>
      </c>
      <c r="J833" s="342">
        <v>0</v>
      </c>
      <c r="K833" s="342">
        <v>46800</v>
      </c>
      <c r="L833" s="446"/>
      <c r="M833" s="429">
        <v>0</v>
      </c>
      <c r="N833" s="342">
        <v>82</v>
      </c>
      <c r="O833" s="219">
        <v>8854</v>
      </c>
    </row>
    <row r="834" spans="1:16" ht="27" customHeight="1" x14ac:dyDescent="0.2">
      <c r="A834" s="317"/>
      <c r="B834" s="326"/>
      <c r="C834" s="331"/>
      <c r="D834" s="332"/>
      <c r="E834" s="333"/>
      <c r="F834" s="426"/>
      <c r="G834" s="426"/>
      <c r="H834" s="426"/>
      <c r="I834" s="426"/>
      <c r="J834" s="426"/>
      <c r="K834" s="426"/>
      <c r="L834" s="502"/>
      <c r="M834" s="430"/>
      <c r="N834" s="426"/>
      <c r="O834" s="243" t="s">
        <v>799</v>
      </c>
    </row>
    <row r="835" spans="1:16" ht="27" customHeight="1" x14ac:dyDescent="0.2">
      <c r="A835" s="317"/>
      <c r="B835" s="288"/>
      <c r="C835" s="286"/>
      <c r="D835" s="264" t="s">
        <v>463</v>
      </c>
      <c r="E835" s="265"/>
      <c r="F835" s="154">
        <v>0</v>
      </c>
      <c r="G835" s="154">
        <v>57600</v>
      </c>
      <c r="H835" s="154">
        <v>42540</v>
      </c>
      <c r="I835" s="154">
        <v>33692</v>
      </c>
      <c r="J835" s="154">
        <v>0</v>
      </c>
      <c r="K835" s="154">
        <v>8800</v>
      </c>
      <c r="L835" s="155"/>
      <c r="M835" s="156">
        <v>0</v>
      </c>
      <c r="N835" s="154">
        <v>48</v>
      </c>
      <c r="O835" s="154">
        <v>15060</v>
      </c>
      <c r="P835" s="59"/>
    </row>
    <row r="836" spans="1:16" ht="15" customHeight="1" x14ac:dyDescent="0.15">
      <c r="A836" s="269"/>
      <c r="B836" s="287" t="s">
        <v>118</v>
      </c>
      <c r="C836" s="285" t="s">
        <v>479</v>
      </c>
      <c r="D836" s="297" t="s">
        <v>538</v>
      </c>
      <c r="E836" s="298"/>
      <c r="F836" s="295">
        <v>384250</v>
      </c>
      <c r="G836" s="295">
        <v>384250</v>
      </c>
      <c r="H836" s="295">
        <v>119255</v>
      </c>
      <c r="I836" s="295">
        <v>55973</v>
      </c>
      <c r="J836" s="295">
        <v>0</v>
      </c>
      <c r="K836" s="295">
        <v>63100</v>
      </c>
      <c r="L836" s="380"/>
      <c r="M836" s="323">
        <v>0</v>
      </c>
      <c r="N836" s="295">
        <v>182</v>
      </c>
      <c r="O836" s="222">
        <v>264995</v>
      </c>
    </row>
    <row r="837" spans="1:16" ht="27" customHeight="1" x14ac:dyDescent="0.2">
      <c r="A837" s="269"/>
      <c r="B837" s="326"/>
      <c r="C837" s="331"/>
      <c r="D837" s="332"/>
      <c r="E837" s="333"/>
      <c r="F837" s="377"/>
      <c r="G837" s="377"/>
      <c r="H837" s="377"/>
      <c r="I837" s="377"/>
      <c r="J837" s="377"/>
      <c r="K837" s="377"/>
      <c r="L837" s="381"/>
      <c r="M837" s="383"/>
      <c r="N837" s="377"/>
      <c r="O837" s="223" t="s">
        <v>801</v>
      </c>
    </row>
    <row r="838" spans="1:16" ht="27" customHeight="1" x14ac:dyDescent="0.2">
      <c r="A838" s="269"/>
      <c r="B838" s="326"/>
      <c r="C838" s="331"/>
      <c r="D838" s="374" t="s">
        <v>769</v>
      </c>
      <c r="E838" s="375"/>
      <c r="F838" s="171">
        <v>0</v>
      </c>
      <c r="G838" s="171">
        <v>52412</v>
      </c>
      <c r="H838" s="171">
        <v>33956</v>
      </c>
      <c r="I838" s="171">
        <v>26893</v>
      </c>
      <c r="J838" s="171">
        <v>0</v>
      </c>
      <c r="K838" s="171">
        <v>7000</v>
      </c>
      <c r="L838" s="187"/>
      <c r="M838" s="188">
        <v>0</v>
      </c>
      <c r="N838" s="171">
        <v>63</v>
      </c>
      <c r="O838" s="171">
        <v>18456</v>
      </c>
    </row>
    <row r="839" spans="1:16" ht="15" customHeight="1" x14ac:dyDescent="0.15">
      <c r="A839" s="269"/>
      <c r="B839" s="326"/>
      <c r="C839" s="331"/>
      <c r="D839" s="340" t="s">
        <v>538</v>
      </c>
      <c r="E839" s="341"/>
      <c r="F839" s="342">
        <v>337500</v>
      </c>
      <c r="G839" s="342">
        <v>146030</v>
      </c>
      <c r="H839" s="342">
        <v>42228</v>
      </c>
      <c r="I839" s="342">
        <v>18374</v>
      </c>
      <c r="J839" s="342">
        <v>0</v>
      </c>
      <c r="K839" s="342">
        <v>20600</v>
      </c>
      <c r="L839" s="486"/>
      <c r="M839" s="429">
        <v>0</v>
      </c>
      <c r="N839" s="342">
        <v>3254</v>
      </c>
      <c r="O839" s="219">
        <v>103802</v>
      </c>
    </row>
    <row r="840" spans="1:16" ht="27" customHeight="1" x14ac:dyDescent="0.2">
      <c r="A840" s="269"/>
      <c r="B840" s="326"/>
      <c r="C840" s="331"/>
      <c r="D840" s="332"/>
      <c r="E840" s="333"/>
      <c r="F840" s="426"/>
      <c r="G840" s="426"/>
      <c r="H840" s="426"/>
      <c r="I840" s="426"/>
      <c r="J840" s="426"/>
      <c r="K840" s="426"/>
      <c r="L840" s="452"/>
      <c r="M840" s="430"/>
      <c r="N840" s="426"/>
      <c r="O840" s="243" t="s">
        <v>800</v>
      </c>
    </row>
    <row r="841" spans="1:16" ht="27" customHeight="1" x14ac:dyDescent="0.2">
      <c r="A841" s="29"/>
      <c r="B841" s="288"/>
      <c r="C841" s="286"/>
      <c r="D841" s="264" t="s">
        <v>463</v>
      </c>
      <c r="E841" s="265"/>
      <c r="F841" s="154">
        <v>0</v>
      </c>
      <c r="G841" s="154">
        <v>25480</v>
      </c>
      <c r="H841" s="154">
        <v>14983</v>
      </c>
      <c r="I841" s="154">
        <v>11274</v>
      </c>
      <c r="J841" s="154">
        <v>0</v>
      </c>
      <c r="K841" s="154">
        <v>2900</v>
      </c>
      <c r="L841" s="155"/>
      <c r="M841" s="156">
        <v>0</v>
      </c>
      <c r="N841" s="154">
        <v>809</v>
      </c>
      <c r="O841" s="154">
        <v>10497</v>
      </c>
      <c r="P841" s="59"/>
    </row>
    <row r="842" spans="1:16" ht="20.100000000000001" customHeight="1" x14ac:dyDescent="0.2">
      <c r="A842" s="269"/>
      <c r="B842" s="287" t="s">
        <v>118</v>
      </c>
      <c r="C842" s="285" t="s">
        <v>496</v>
      </c>
      <c r="D842" s="297" t="s">
        <v>803</v>
      </c>
      <c r="E842" s="298"/>
      <c r="F842" s="295">
        <v>0</v>
      </c>
      <c r="G842" s="295">
        <v>111109</v>
      </c>
      <c r="H842" s="295">
        <v>99123</v>
      </c>
      <c r="I842" s="295">
        <v>49390</v>
      </c>
      <c r="J842" s="295">
        <v>0</v>
      </c>
      <c r="K842" s="295">
        <v>41200</v>
      </c>
      <c r="L842" s="380" t="s">
        <v>122</v>
      </c>
      <c r="M842" s="323">
        <v>8400</v>
      </c>
      <c r="N842" s="295">
        <v>133</v>
      </c>
      <c r="O842" s="295">
        <v>11986</v>
      </c>
    </row>
    <row r="843" spans="1:16" ht="20.100000000000001" customHeight="1" x14ac:dyDescent="0.2">
      <c r="A843" s="269"/>
      <c r="B843" s="326"/>
      <c r="C843" s="331"/>
      <c r="D843" s="332"/>
      <c r="E843" s="333"/>
      <c r="F843" s="377"/>
      <c r="G843" s="377"/>
      <c r="H843" s="377"/>
      <c r="I843" s="377"/>
      <c r="J843" s="377"/>
      <c r="K843" s="377"/>
      <c r="L843" s="381"/>
      <c r="M843" s="383"/>
      <c r="N843" s="377"/>
      <c r="O843" s="417"/>
    </row>
    <row r="844" spans="1:16" ht="15" customHeight="1" x14ac:dyDescent="0.15">
      <c r="A844" s="269"/>
      <c r="B844" s="326"/>
      <c r="C844" s="331"/>
      <c r="D844" s="340" t="s">
        <v>497</v>
      </c>
      <c r="E844" s="341"/>
      <c r="F844" s="342">
        <v>135550</v>
      </c>
      <c r="G844" s="342">
        <v>270550</v>
      </c>
      <c r="H844" s="342">
        <v>150793</v>
      </c>
      <c r="I844" s="342">
        <v>30769</v>
      </c>
      <c r="J844" s="342">
        <v>0</v>
      </c>
      <c r="K844" s="342">
        <v>119900</v>
      </c>
      <c r="L844" s="259"/>
      <c r="M844" s="429">
        <v>0</v>
      </c>
      <c r="N844" s="342">
        <v>124</v>
      </c>
      <c r="O844" s="219">
        <v>119757</v>
      </c>
    </row>
    <row r="845" spans="1:16" ht="27" customHeight="1" x14ac:dyDescent="0.2">
      <c r="A845" s="269"/>
      <c r="B845" s="326"/>
      <c r="C845" s="331"/>
      <c r="D845" s="332"/>
      <c r="E845" s="333"/>
      <c r="F845" s="426"/>
      <c r="G845" s="426"/>
      <c r="H845" s="426"/>
      <c r="I845" s="426"/>
      <c r="J845" s="426"/>
      <c r="K845" s="426"/>
      <c r="L845" s="168"/>
      <c r="M845" s="430"/>
      <c r="N845" s="426"/>
      <c r="O845" s="243" t="s">
        <v>802</v>
      </c>
    </row>
    <row r="846" spans="1:16" ht="27" customHeight="1" x14ac:dyDescent="0.2">
      <c r="A846" s="28"/>
      <c r="B846" s="288"/>
      <c r="C846" s="286"/>
      <c r="D846" s="264" t="s">
        <v>463</v>
      </c>
      <c r="E846" s="265"/>
      <c r="F846" s="154">
        <v>0</v>
      </c>
      <c r="G846" s="154">
        <v>61180</v>
      </c>
      <c r="H846" s="154">
        <v>60120</v>
      </c>
      <c r="I846" s="154">
        <v>11786</v>
      </c>
      <c r="J846" s="154">
        <v>0</v>
      </c>
      <c r="K846" s="154">
        <v>39100</v>
      </c>
      <c r="L846" s="155"/>
      <c r="M846" s="156">
        <v>0</v>
      </c>
      <c r="N846" s="154">
        <v>9234</v>
      </c>
      <c r="O846" s="154">
        <v>1060</v>
      </c>
      <c r="P846" s="59"/>
    </row>
  </sheetData>
  <mergeCells count="2639">
    <mergeCell ref="F819:F820"/>
    <mergeCell ref="A812:A816"/>
    <mergeCell ref="B806:B807"/>
    <mergeCell ref="G844:G845"/>
    <mergeCell ref="H844:H845"/>
    <mergeCell ref="I844:I845"/>
    <mergeCell ref="J844:J845"/>
    <mergeCell ref="N842:N843"/>
    <mergeCell ref="O842:O843"/>
    <mergeCell ref="D846:E846"/>
    <mergeCell ref="K844:K845"/>
    <mergeCell ref="M844:M845"/>
    <mergeCell ref="N844:N845"/>
    <mergeCell ref="D844:E845"/>
    <mergeCell ref="F844:F845"/>
    <mergeCell ref="A822:A824"/>
    <mergeCell ref="A389:A390"/>
    <mergeCell ref="A434:A435"/>
    <mergeCell ref="A459:A460"/>
    <mergeCell ref="A502:A503"/>
    <mergeCell ref="A550:A551"/>
    <mergeCell ref="A643:A644"/>
    <mergeCell ref="D841:E841"/>
    <mergeCell ref="A842:A845"/>
    <mergeCell ref="B842:B846"/>
    <mergeCell ref="C842:C846"/>
    <mergeCell ref="D842:E843"/>
    <mergeCell ref="F842:F843"/>
    <mergeCell ref="D835:E835"/>
    <mergeCell ref="A836:A840"/>
    <mergeCell ref="B836:B841"/>
    <mergeCell ref="C836:C841"/>
    <mergeCell ref="D836:E837"/>
    <mergeCell ref="F833:F834"/>
    <mergeCell ref="A830:A835"/>
    <mergeCell ref="D839:E840"/>
    <mergeCell ref="F839:F840"/>
    <mergeCell ref="G839:G840"/>
    <mergeCell ref="H839:H840"/>
    <mergeCell ref="I839:I840"/>
    <mergeCell ref="J839:J840"/>
    <mergeCell ref="K839:K840"/>
    <mergeCell ref="L839:L840"/>
    <mergeCell ref="M839:M840"/>
    <mergeCell ref="M836:M837"/>
    <mergeCell ref="N839:N840"/>
    <mergeCell ref="G842:G843"/>
    <mergeCell ref="H842:H843"/>
    <mergeCell ref="I842:I843"/>
    <mergeCell ref="J842:J843"/>
    <mergeCell ref="K842:K843"/>
    <mergeCell ref="L842:L843"/>
    <mergeCell ref="M842:M843"/>
    <mergeCell ref="D838:E838"/>
    <mergeCell ref="O830:O831"/>
    <mergeCell ref="K833:K834"/>
    <mergeCell ref="L833:L834"/>
    <mergeCell ref="M833:M834"/>
    <mergeCell ref="N833:N834"/>
    <mergeCell ref="I833:I834"/>
    <mergeCell ref="J833:J834"/>
    <mergeCell ref="O825:O826"/>
    <mergeCell ref="D827:E828"/>
    <mergeCell ref="F827:F828"/>
    <mergeCell ref="G827:G828"/>
    <mergeCell ref="H827:H828"/>
    <mergeCell ref="I827:I828"/>
    <mergeCell ref="D829:E829"/>
    <mergeCell ref="D830:E831"/>
    <mergeCell ref="F830:F831"/>
    <mergeCell ref="J827:J828"/>
    <mergeCell ref="K827:K828"/>
    <mergeCell ref="I830:I831"/>
    <mergeCell ref="J830:J831"/>
    <mergeCell ref="K830:K831"/>
    <mergeCell ref="L830:L831"/>
    <mergeCell ref="L827:L828"/>
    <mergeCell ref="M827:M828"/>
    <mergeCell ref="N827:N828"/>
    <mergeCell ref="D832:E832"/>
    <mergeCell ref="D833:E834"/>
    <mergeCell ref="N836:N837"/>
    <mergeCell ref="B825:B829"/>
    <mergeCell ref="C825:C829"/>
    <mergeCell ref="D825:E826"/>
    <mergeCell ref="F825:F826"/>
    <mergeCell ref="G825:G826"/>
    <mergeCell ref="H825:H826"/>
    <mergeCell ref="G823:G824"/>
    <mergeCell ref="I825:I826"/>
    <mergeCell ref="J825:J826"/>
    <mergeCell ref="K825:K826"/>
    <mergeCell ref="L825:L826"/>
    <mergeCell ref="M825:M826"/>
    <mergeCell ref="N825:N826"/>
    <mergeCell ref="D821:E821"/>
    <mergeCell ref="G833:G834"/>
    <mergeCell ref="H833:H834"/>
    <mergeCell ref="G830:G831"/>
    <mergeCell ref="H830:H831"/>
    <mergeCell ref="M830:M831"/>
    <mergeCell ref="N830:N831"/>
    <mergeCell ref="H836:H837"/>
    <mergeCell ref="I836:I837"/>
    <mergeCell ref="J836:J837"/>
    <mergeCell ref="K836:K837"/>
    <mergeCell ref="F836:F837"/>
    <mergeCell ref="G836:G837"/>
    <mergeCell ref="L836:L837"/>
    <mergeCell ref="B830:B835"/>
    <mergeCell ref="C830:C835"/>
    <mergeCell ref="B822:B824"/>
    <mergeCell ref="C822:C824"/>
    <mergeCell ref="G819:G820"/>
    <mergeCell ref="H819:H820"/>
    <mergeCell ref="I819:I820"/>
    <mergeCell ref="J819:J820"/>
    <mergeCell ref="K819:K820"/>
    <mergeCell ref="L819:L820"/>
    <mergeCell ref="F823:F824"/>
    <mergeCell ref="N819:N820"/>
    <mergeCell ref="M819:M820"/>
    <mergeCell ref="H823:H824"/>
    <mergeCell ref="I823:I824"/>
    <mergeCell ref="J823:J824"/>
    <mergeCell ref="K823:K824"/>
    <mergeCell ref="L823:L824"/>
    <mergeCell ref="A817:A820"/>
    <mergeCell ref="B817:B821"/>
    <mergeCell ref="C817:C821"/>
    <mergeCell ref="D817:E818"/>
    <mergeCell ref="F817:F818"/>
    <mergeCell ref="G817:G818"/>
    <mergeCell ref="H817:H818"/>
    <mergeCell ref="I817:I818"/>
    <mergeCell ref="J817:J818"/>
    <mergeCell ref="K817:K818"/>
    <mergeCell ref="L817:L818"/>
    <mergeCell ref="M817:M818"/>
    <mergeCell ref="N817:N818"/>
    <mergeCell ref="D823:E824"/>
    <mergeCell ref="M823:M824"/>
    <mergeCell ref="N823:N824"/>
    <mergeCell ref="D822:E822"/>
    <mergeCell ref="D819:E820"/>
    <mergeCell ref="O817:O818"/>
    <mergeCell ref="M812:M813"/>
    <mergeCell ref="N812:N813"/>
    <mergeCell ref="O812:O813"/>
    <mergeCell ref="D814:E815"/>
    <mergeCell ref="F814:F815"/>
    <mergeCell ref="G814:G815"/>
    <mergeCell ref="H814:H815"/>
    <mergeCell ref="I814:I815"/>
    <mergeCell ref="J814:J815"/>
    <mergeCell ref="K814:K815"/>
    <mergeCell ref="L814:L815"/>
    <mergeCell ref="M814:M815"/>
    <mergeCell ref="N814:N815"/>
    <mergeCell ref="B810:B811"/>
    <mergeCell ref="C810:C811"/>
    <mergeCell ref="D810:E811"/>
    <mergeCell ref="B812:B816"/>
    <mergeCell ref="C812:C816"/>
    <mergeCell ref="D812:E813"/>
    <mergeCell ref="D816:E816"/>
    <mergeCell ref="F812:F813"/>
    <mergeCell ref="G812:G813"/>
    <mergeCell ref="H812:H813"/>
    <mergeCell ref="I812:I813"/>
    <mergeCell ref="J812:J813"/>
    <mergeCell ref="K812:K813"/>
    <mergeCell ref="L812:L813"/>
    <mergeCell ref="C806:C807"/>
    <mergeCell ref="D806:E807"/>
    <mergeCell ref="F806:F807"/>
    <mergeCell ref="G806:G807"/>
    <mergeCell ref="H806:H807"/>
    <mergeCell ref="I806:I807"/>
    <mergeCell ref="J806:J807"/>
    <mergeCell ref="K806:K807"/>
    <mergeCell ref="L806:L807"/>
    <mergeCell ref="M806:M807"/>
    <mergeCell ref="N806:N807"/>
    <mergeCell ref="B808:B809"/>
    <mergeCell ref="C808:C809"/>
    <mergeCell ref="D808:E809"/>
    <mergeCell ref="F800:F801"/>
    <mergeCell ref="G800:G801"/>
    <mergeCell ref="H800:H801"/>
    <mergeCell ref="I800:I801"/>
    <mergeCell ref="J800:J801"/>
    <mergeCell ref="K800:K801"/>
    <mergeCell ref="L800:L801"/>
    <mergeCell ref="M800:M801"/>
    <mergeCell ref="N800:N801"/>
    <mergeCell ref="O800:O801"/>
    <mergeCell ref="D802:E802"/>
    <mergeCell ref="D803:E804"/>
    <mergeCell ref="F803:F804"/>
    <mergeCell ref="G803:G804"/>
    <mergeCell ref="H803:H804"/>
    <mergeCell ref="I803:I804"/>
    <mergeCell ref="J803:J804"/>
    <mergeCell ref="K803:K804"/>
    <mergeCell ref="L803:L804"/>
    <mergeCell ref="M803:M804"/>
    <mergeCell ref="N803:N804"/>
    <mergeCell ref="A794:A795"/>
    <mergeCell ref="B794:B795"/>
    <mergeCell ref="C794:C795"/>
    <mergeCell ref="D794:E794"/>
    <mergeCell ref="D795:E795"/>
    <mergeCell ref="A796:A797"/>
    <mergeCell ref="B796:B797"/>
    <mergeCell ref="C796:C797"/>
    <mergeCell ref="D796:E796"/>
    <mergeCell ref="D797:E797"/>
    <mergeCell ref="B798:B799"/>
    <mergeCell ref="C798:C799"/>
    <mergeCell ref="D798:E799"/>
    <mergeCell ref="B800:B805"/>
    <mergeCell ref="C800:C805"/>
    <mergeCell ref="D800:E801"/>
    <mergeCell ref="D805:E805"/>
    <mergeCell ref="A786:A787"/>
    <mergeCell ref="B786:B787"/>
    <mergeCell ref="C786:C787"/>
    <mergeCell ref="D786:E786"/>
    <mergeCell ref="D787:E787"/>
    <mergeCell ref="B788:B789"/>
    <mergeCell ref="C788:C789"/>
    <mergeCell ref="D788:E788"/>
    <mergeCell ref="D789:E789"/>
    <mergeCell ref="A790:A791"/>
    <mergeCell ref="B790:B791"/>
    <mergeCell ref="C790:C791"/>
    <mergeCell ref="D790:E791"/>
    <mergeCell ref="B792:B793"/>
    <mergeCell ref="C792:C793"/>
    <mergeCell ref="D792:E793"/>
    <mergeCell ref="D784:E785"/>
    <mergeCell ref="F784:F785"/>
    <mergeCell ref="G784:G785"/>
    <mergeCell ref="H784:H785"/>
    <mergeCell ref="I784:I785"/>
    <mergeCell ref="J784:J785"/>
    <mergeCell ref="K784:K785"/>
    <mergeCell ref="L784:L785"/>
    <mergeCell ref="M784:M785"/>
    <mergeCell ref="N784:N785"/>
    <mergeCell ref="O784:O785"/>
    <mergeCell ref="A782:A785"/>
    <mergeCell ref="B782:B785"/>
    <mergeCell ref="C782:C785"/>
    <mergeCell ref="D782:E783"/>
    <mergeCell ref="F782:F783"/>
    <mergeCell ref="G782:G783"/>
    <mergeCell ref="H782:H783"/>
    <mergeCell ref="I782:I783"/>
    <mergeCell ref="J782:J783"/>
    <mergeCell ref="K782:K783"/>
    <mergeCell ref="L782:L783"/>
    <mergeCell ref="M782:M783"/>
    <mergeCell ref="N782:N783"/>
    <mergeCell ref="O782:O783"/>
    <mergeCell ref="A777:A779"/>
    <mergeCell ref="D777:E778"/>
    <mergeCell ref="F777:F778"/>
    <mergeCell ref="G777:G778"/>
    <mergeCell ref="H777:H778"/>
    <mergeCell ref="I777:I778"/>
    <mergeCell ref="D779:E779"/>
    <mergeCell ref="A780:A781"/>
    <mergeCell ref="B780:B781"/>
    <mergeCell ref="C780:C781"/>
    <mergeCell ref="D780:E781"/>
    <mergeCell ref="M777:M778"/>
    <mergeCell ref="N777:N778"/>
    <mergeCell ref="O777:O778"/>
    <mergeCell ref="A773:A774"/>
    <mergeCell ref="B773:B774"/>
    <mergeCell ref="C773:C774"/>
    <mergeCell ref="D773:E774"/>
    <mergeCell ref="B775:B779"/>
    <mergeCell ref="C775:C779"/>
    <mergeCell ref="D775:E776"/>
    <mergeCell ref="F775:F776"/>
    <mergeCell ref="G775:G776"/>
    <mergeCell ref="H775:H776"/>
    <mergeCell ref="I775:I776"/>
    <mergeCell ref="J775:J776"/>
    <mergeCell ref="K775:K776"/>
    <mergeCell ref="J777:J778"/>
    <mergeCell ref="K777:K778"/>
    <mergeCell ref="L777:L778"/>
    <mergeCell ref="L775:L776"/>
    <mergeCell ref="M775:M776"/>
    <mergeCell ref="N775:N776"/>
    <mergeCell ref="B765:B766"/>
    <mergeCell ref="C765:C766"/>
    <mergeCell ref="D765:E765"/>
    <mergeCell ref="D766:E766"/>
    <mergeCell ref="D767:E767"/>
    <mergeCell ref="D768:E768"/>
    <mergeCell ref="A769:A770"/>
    <mergeCell ref="B769:B770"/>
    <mergeCell ref="C769:C770"/>
    <mergeCell ref="D769:E770"/>
    <mergeCell ref="A771:A772"/>
    <mergeCell ref="B771:B772"/>
    <mergeCell ref="C771:C772"/>
    <mergeCell ref="D771:E771"/>
    <mergeCell ref="D772:E772"/>
    <mergeCell ref="B757:B758"/>
    <mergeCell ref="C757:C758"/>
    <mergeCell ref="D757:E757"/>
    <mergeCell ref="D758:E758"/>
    <mergeCell ref="A759:A760"/>
    <mergeCell ref="B759:B760"/>
    <mergeCell ref="C759:C760"/>
    <mergeCell ref="D759:E759"/>
    <mergeCell ref="D760:E760"/>
    <mergeCell ref="B761:B762"/>
    <mergeCell ref="C761:C762"/>
    <mergeCell ref="D761:E761"/>
    <mergeCell ref="D762:E762"/>
    <mergeCell ref="A763:A764"/>
    <mergeCell ref="B763:B764"/>
    <mergeCell ref="C763:C764"/>
    <mergeCell ref="D763:E763"/>
    <mergeCell ref="D764:E764"/>
    <mergeCell ref="J753:J754"/>
    <mergeCell ref="K753:K754"/>
    <mergeCell ref="L753:L754"/>
    <mergeCell ref="A753:A754"/>
    <mergeCell ref="B753:B754"/>
    <mergeCell ref="C753:C754"/>
    <mergeCell ref="D753:E754"/>
    <mergeCell ref="F753:F754"/>
    <mergeCell ref="M753:M754"/>
    <mergeCell ref="N753:N754"/>
    <mergeCell ref="O753:O754"/>
    <mergeCell ref="B755:B756"/>
    <mergeCell ref="C755:C756"/>
    <mergeCell ref="D755:E756"/>
    <mergeCell ref="G753:G754"/>
    <mergeCell ref="H753:H754"/>
    <mergeCell ref="I753:I754"/>
    <mergeCell ref="A755:A756"/>
    <mergeCell ref="H749:H750"/>
    <mergeCell ref="I749:I750"/>
    <mergeCell ref="J749:J750"/>
    <mergeCell ref="K749:K750"/>
    <mergeCell ref="L749:L750"/>
    <mergeCell ref="M749:M750"/>
    <mergeCell ref="N749:N750"/>
    <mergeCell ref="O749:O750"/>
    <mergeCell ref="A749:A750"/>
    <mergeCell ref="B749:B750"/>
    <mergeCell ref="C749:C750"/>
    <mergeCell ref="D749:E750"/>
    <mergeCell ref="F749:F750"/>
    <mergeCell ref="A751:A752"/>
    <mergeCell ref="B751:B752"/>
    <mergeCell ref="C751:C752"/>
    <mergeCell ref="D751:E751"/>
    <mergeCell ref="D752:E752"/>
    <mergeCell ref="G749:G750"/>
    <mergeCell ref="N739:N740"/>
    <mergeCell ref="O739:O740"/>
    <mergeCell ref="A735:A736"/>
    <mergeCell ref="N743:N744"/>
    <mergeCell ref="G746:G747"/>
    <mergeCell ref="H746:H747"/>
    <mergeCell ref="I746:I747"/>
    <mergeCell ref="J746:J747"/>
    <mergeCell ref="K746:K747"/>
    <mergeCell ref="L746:L747"/>
    <mergeCell ref="M746:M747"/>
    <mergeCell ref="N746:N747"/>
    <mergeCell ref="A743:A744"/>
    <mergeCell ref="B743:B748"/>
    <mergeCell ref="C743:C748"/>
    <mergeCell ref="D743:E744"/>
    <mergeCell ref="F743:F744"/>
    <mergeCell ref="D745:E745"/>
    <mergeCell ref="D746:E747"/>
    <mergeCell ref="F746:F747"/>
    <mergeCell ref="D748:E748"/>
    <mergeCell ref="G743:G744"/>
    <mergeCell ref="H743:H744"/>
    <mergeCell ref="I743:I744"/>
    <mergeCell ref="J743:J744"/>
    <mergeCell ref="K743:K744"/>
    <mergeCell ref="L743:L744"/>
    <mergeCell ref="M743:M744"/>
    <mergeCell ref="A741:A742"/>
    <mergeCell ref="D741:E742"/>
    <mergeCell ref="F741:F742"/>
    <mergeCell ref="G741:G742"/>
    <mergeCell ref="H741:H742"/>
    <mergeCell ref="I741:I742"/>
    <mergeCell ref="J741:J742"/>
    <mergeCell ref="K741:K742"/>
    <mergeCell ref="L741:L742"/>
    <mergeCell ref="M741:M742"/>
    <mergeCell ref="N741:N742"/>
    <mergeCell ref="J730:J731"/>
    <mergeCell ref="K730:K731"/>
    <mergeCell ref="L730:L731"/>
    <mergeCell ref="O735:O736"/>
    <mergeCell ref="B737:B738"/>
    <mergeCell ref="C737:C738"/>
    <mergeCell ref="D737:E737"/>
    <mergeCell ref="D738:E738"/>
    <mergeCell ref="F735:F736"/>
    <mergeCell ref="A739:A740"/>
    <mergeCell ref="B739:B742"/>
    <mergeCell ref="C739:C742"/>
    <mergeCell ref="D739:E740"/>
    <mergeCell ref="F739:F740"/>
    <mergeCell ref="G739:G740"/>
    <mergeCell ref="H739:H740"/>
    <mergeCell ref="I739:I740"/>
    <mergeCell ref="J739:J740"/>
    <mergeCell ref="K739:K740"/>
    <mergeCell ref="L739:L740"/>
    <mergeCell ref="M739:M740"/>
    <mergeCell ref="A725:A726"/>
    <mergeCell ref="B725:B726"/>
    <mergeCell ref="C725:C726"/>
    <mergeCell ref="D725:E726"/>
    <mergeCell ref="F725:F726"/>
    <mergeCell ref="G725:G726"/>
    <mergeCell ref="H725:H726"/>
    <mergeCell ref="I725:I726"/>
    <mergeCell ref="J725:J726"/>
    <mergeCell ref="K725:K726"/>
    <mergeCell ref="L725:L726"/>
    <mergeCell ref="B735:B736"/>
    <mergeCell ref="C735:C736"/>
    <mergeCell ref="D735:E736"/>
    <mergeCell ref="A727:A729"/>
    <mergeCell ref="M725:M726"/>
    <mergeCell ref="N725:N726"/>
    <mergeCell ref="N730:N731"/>
    <mergeCell ref="M730:M731"/>
    <mergeCell ref="G730:G731"/>
    <mergeCell ref="G735:G736"/>
    <mergeCell ref="H735:H736"/>
    <mergeCell ref="I735:I736"/>
    <mergeCell ref="J735:J736"/>
    <mergeCell ref="K735:K736"/>
    <mergeCell ref="B733:B734"/>
    <mergeCell ref="C733:C734"/>
    <mergeCell ref="D733:E733"/>
    <mergeCell ref="D734:E734"/>
    <mergeCell ref="L735:L736"/>
    <mergeCell ref="M735:M736"/>
    <mergeCell ref="N735:N736"/>
    <mergeCell ref="O725:O726"/>
    <mergeCell ref="L727:L728"/>
    <mergeCell ref="M727:M728"/>
    <mergeCell ref="B727:B732"/>
    <mergeCell ref="C727:C732"/>
    <mergeCell ref="D727:E728"/>
    <mergeCell ref="F727:F728"/>
    <mergeCell ref="G727:G728"/>
    <mergeCell ref="D730:E731"/>
    <mergeCell ref="F730:F731"/>
    <mergeCell ref="N727:N728"/>
    <mergeCell ref="D723:E724"/>
    <mergeCell ref="F723:F724"/>
    <mergeCell ref="G723:G724"/>
    <mergeCell ref="H723:H724"/>
    <mergeCell ref="I723:I724"/>
    <mergeCell ref="J723:J724"/>
    <mergeCell ref="K723:K724"/>
    <mergeCell ref="L723:L724"/>
    <mergeCell ref="M723:M724"/>
    <mergeCell ref="N723:N724"/>
    <mergeCell ref="O723:O724"/>
    <mergeCell ref="D729:E729"/>
    <mergeCell ref="H727:H728"/>
    <mergeCell ref="I727:I728"/>
    <mergeCell ref="J727:J728"/>
    <mergeCell ref="K727:K728"/>
    <mergeCell ref="D732:E732"/>
    <mergeCell ref="H730:H731"/>
    <mergeCell ref="I730:I731"/>
    <mergeCell ref="A719:A724"/>
    <mergeCell ref="B719:B724"/>
    <mergeCell ref="C719:C724"/>
    <mergeCell ref="D719:E720"/>
    <mergeCell ref="F719:F720"/>
    <mergeCell ref="G719:G720"/>
    <mergeCell ref="H719:H720"/>
    <mergeCell ref="I719:I720"/>
    <mergeCell ref="J719:J720"/>
    <mergeCell ref="K719:K720"/>
    <mergeCell ref="L719:L720"/>
    <mergeCell ref="M719:M720"/>
    <mergeCell ref="N719:N720"/>
    <mergeCell ref="O719:O720"/>
    <mergeCell ref="D721:E722"/>
    <mergeCell ref="F721:F722"/>
    <mergeCell ref="G721:G722"/>
    <mergeCell ref="H721:H722"/>
    <mergeCell ref="I721:I722"/>
    <mergeCell ref="J721:J722"/>
    <mergeCell ref="K721:K722"/>
    <mergeCell ref="L721:L722"/>
    <mergeCell ref="M721:M722"/>
    <mergeCell ref="N721:N722"/>
    <mergeCell ref="A715:A716"/>
    <mergeCell ref="B715:B718"/>
    <mergeCell ref="C715:C718"/>
    <mergeCell ref="D715:E715"/>
    <mergeCell ref="D716:E716"/>
    <mergeCell ref="D717:E718"/>
    <mergeCell ref="F717:F718"/>
    <mergeCell ref="G717:G718"/>
    <mergeCell ref="H717:H718"/>
    <mergeCell ref="I717:I718"/>
    <mergeCell ref="J717:J718"/>
    <mergeCell ref="K717:K718"/>
    <mergeCell ref="L717:L718"/>
    <mergeCell ref="M717:M718"/>
    <mergeCell ref="N717:N718"/>
    <mergeCell ref="B707:B708"/>
    <mergeCell ref="C707:C708"/>
    <mergeCell ref="D707:E707"/>
    <mergeCell ref="D708:E708"/>
    <mergeCell ref="A709:A710"/>
    <mergeCell ref="B709:B710"/>
    <mergeCell ref="C709:C710"/>
    <mergeCell ref="D709:E709"/>
    <mergeCell ref="D710:E710"/>
    <mergeCell ref="B711:B712"/>
    <mergeCell ref="C711:C712"/>
    <mergeCell ref="D711:E711"/>
    <mergeCell ref="D712:E712"/>
    <mergeCell ref="B713:B714"/>
    <mergeCell ref="C713:C714"/>
    <mergeCell ref="D713:E713"/>
    <mergeCell ref="D714:E714"/>
    <mergeCell ref="A701:A702"/>
    <mergeCell ref="B701:B702"/>
    <mergeCell ref="C701:C702"/>
    <mergeCell ref="D701:E701"/>
    <mergeCell ref="D702:E702"/>
    <mergeCell ref="A703:A704"/>
    <mergeCell ref="B703:B704"/>
    <mergeCell ref="C703:C704"/>
    <mergeCell ref="D703:E703"/>
    <mergeCell ref="D704:E704"/>
    <mergeCell ref="A705:A706"/>
    <mergeCell ref="B705:B706"/>
    <mergeCell ref="C705:C706"/>
    <mergeCell ref="D705:E705"/>
    <mergeCell ref="D706:E706"/>
    <mergeCell ref="B693:B694"/>
    <mergeCell ref="C693:C694"/>
    <mergeCell ref="D693:E694"/>
    <mergeCell ref="B695:B696"/>
    <mergeCell ref="C695:C696"/>
    <mergeCell ref="D695:E695"/>
    <mergeCell ref="D696:E696"/>
    <mergeCell ref="B697:B698"/>
    <mergeCell ref="C697:C698"/>
    <mergeCell ref="D697:E697"/>
    <mergeCell ref="D698:E698"/>
    <mergeCell ref="A699:A700"/>
    <mergeCell ref="B699:B700"/>
    <mergeCell ref="C699:C700"/>
    <mergeCell ref="D699:E700"/>
    <mergeCell ref="N685:N686"/>
    <mergeCell ref="O685:O686"/>
    <mergeCell ref="A687:A688"/>
    <mergeCell ref="B687:B688"/>
    <mergeCell ref="C687:C688"/>
    <mergeCell ref="D687:E688"/>
    <mergeCell ref="G685:G686"/>
    <mergeCell ref="H685:H686"/>
    <mergeCell ref="A689:A690"/>
    <mergeCell ref="B689:B690"/>
    <mergeCell ref="C689:C690"/>
    <mergeCell ref="D689:E690"/>
    <mergeCell ref="A691:A692"/>
    <mergeCell ref="B691:B692"/>
    <mergeCell ref="C691:C692"/>
    <mergeCell ref="D691:E691"/>
    <mergeCell ref="D692:E692"/>
    <mergeCell ref="A683:A684"/>
    <mergeCell ref="B683:B684"/>
    <mergeCell ref="C683:C684"/>
    <mergeCell ref="D683:E683"/>
    <mergeCell ref="D684:E684"/>
    <mergeCell ref="I685:I686"/>
    <mergeCell ref="J685:J686"/>
    <mergeCell ref="K685:K686"/>
    <mergeCell ref="L685:L686"/>
    <mergeCell ref="A685:A686"/>
    <mergeCell ref="B685:B686"/>
    <mergeCell ref="C685:C686"/>
    <mergeCell ref="D685:E686"/>
    <mergeCell ref="F685:F686"/>
    <mergeCell ref="M685:M686"/>
    <mergeCell ref="F679:F682"/>
    <mergeCell ref="G679:G682"/>
    <mergeCell ref="H679:H682"/>
    <mergeCell ref="I679:I682"/>
    <mergeCell ref="J679:J682"/>
    <mergeCell ref="K679:K682"/>
    <mergeCell ref="D680:E681"/>
    <mergeCell ref="L681:L682"/>
    <mergeCell ref="M681:M682"/>
    <mergeCell ref="D682:E682"/>
    <mergeCell ref="L679:L680"/>
    <mergeCell ref="M679:M680"/>
    <mergeCell ref="N679:N682"/>
    <mergeCell ref="O679:O682"/>
    <mergeCell ref="O671:O672"/>
    <mergeCell ref="A673:A674"/>
    <mergeCell ref="B673:B674"/>
    <mergeCell ref="C673:C674"/>
    <mergeCell ref="D673:E674"/>
    <mergeCell ref="G671:G672"/>
    <mergeCell ref="H671:H672"/>
    <mergeCell ref="B675:B682"/>
    <mergeCell ref="C675:C682"/>
    <mergeCell ref="D675:E675"/>
    <mergeCell ref="F675:F678"/>
    <mergeCell ref="G675:G678"/>
    <mergeCell ref="D676:E676"/>
    <mergeCell ref="D677:E677"/>
    <mergeCell ref="D678:E678"/>
    <mergeCell ref="D679:E679"/>
    <mergeCell ref="H675:H678"/>
    <mergeCell ref="I675:I678"/>
    <mergeCell ref="J675:J678"/>
    <mergeCell ref="K675:K678"/>
    <mergeCell ref="L675:L676"/>
    <mergeCell ref="M675:M676"/>
    <mergeCell ref="L677:L678"/>
    <mergeCell ref="M677:M678"/>
    <mergeCell ref="N675:N678"/>
    <mergeCell ref="O675:O678"/>
    <mergeCell ref="B669:B670"/>
    <mergeCell ref="C669:C670"/>
    <mergeCell ref="D669:E669"/>
    <mergeCell ref="D670:E670"/>
    <mergeCell ref="I671:I672"/>
    <mergeCell ref="J671:J672"/>
    <mergeCell ref="K671:K672"/>
    <mergeCell ref="L671:L672"/>
    <mergeCell ref="A671:A672"/>
    <mergeCell ref="B671:B672"/>
    <mergeCell ref="C671:C672"/>
    <mergeCell ref="D671:E672"/>
    <mergeCell ref="F671:F672"/>
    <mergeCell ref="M671:M672"/>
    <mergeCell ref="N671:N672"/>
    <mergeCell ref="B662:B663"/>
    <mergeCell ref="C662:C663"/>
    <mergeCell ref="D662:E662"/>
    <mergeCell ref="D663:E663"/>
    <mergeCell ref="D664:E664"/>
    <mergeCell ref="A665:A666"/>
    <mergeCell ref="B665:B666"/>
    <mergeCell ref="C665:C666"/>
    <mergeCell ref="D665:E665"/>
    <mergeCell ref="D666:E666"/>
    <mergeCell ref="B667:B668"/>
    <mergeCell ref="C667:C668"/>
    <mergeCell ref="D667:E667"/>
    <mergeCell ref="D668:E668"/>
    <mergeCell ref="B654:B655"/>
    <mergeCell ref="C654:C655"/>
    <mergeCell ref="D654:E654"/>
    <mergeCell ref="D655:E655"/>
    <mergeCell ref="A656:A657"/>
    <mergeCell ref="B656:B657"/>
    <mergeCell ref="C656:C657"/>
    <mergeCell ref="D656:E657"/>
    <mergeCell ref="B658:B659"/>
    <mergeCell ref="C658:C659"/>
    <mergeCell ref="D658:E658"/>
    <mergeCell ref="D659:E659"/>
    <mergeCell ref="B660:B661"/>
    <mergeCell ref="C660:C661"/>
    <mergeCell ref="D660:E660"/>
    <mergeCell ref="D661:E661"/>
    <mergeCell ref="L645:L646"/>
    <mergeCell ref="A645:A646"/>
    <mergeCell ref="M645:M646"/>
    <mergeCell ref="N645:N646"/>
    <mergeCell ref="D647:E647"/>
    <mergeCell ref="B648:B649"/>
    <mergeCell ref="C648:C649"/>
    <mergeCell ref="D648:E648"/>
    <mergeCell ref="D649:E649"/>
    <mergeCell ref="F645:F646"/>
    <mergeCell ref="A650:A651"/>
    <mergeCell ref="B650:B651"/>
    <mergeCell ref="C650:C651"/>
    <mergeCell ref="D650:E650"/>
    <mergeCell ref="D651:E651"/>
    <mergeCell ref="B652:B653"/>
    <mergeCell ref="C652:C653"/>
    <mergeCell ref="D652:E653"/>
    <mergeCell ref="B645:B647"/>
    <mergeCell ref="C645:C647"/>
    <mergeCell ref="D645:E646"/>
    <mergeCell ref="A641:A642"/>
    <mergeCell ref="B641:B642"/>
    <mergeCell ref="C641:C642"/>
    <mergeCell ref="D641:E641"/>
    <mergeCell ref="D642:E642"/>
    <mergeCell ref="G645:G646"/>
    <mergeCell ref="H645:H646"/>
    <mergeCell ref="I645:I646"/>
    <mergeCell ref="J645:J646"/>
    <mergeCell ref="K645:K646"/>
    <mergeCell ref="B643:B644"/>
    <mergeCell ref="C643:C644"/>
    <mergeCell ref="D643:E643"/>
    <mergeCell ref="D644:E644"/>
    <mergeCell ref="B633:B634"/>
    <mergeCell ref="C633:C634"/>
    <mergeCell ref="D633:E633"/>
    <mergeCell ref="D634:E634"/>
    <mergeCell ref="B635:B636"/>
    <mergeCell ref="C635:C636"/>
    <mergeCell ref="D635:E635"/>
    <mergeCell ref="D636:E636"/>
    <mergeCell ref="B637:B638"/>
    <mergeCell ref="C637:C638"/>
    <mergeCell ref="D637:E637"/>
    <mergeCell ref="D638:E638"/>
    <mergeCell ref="B639:B640"/>
    <mergeCell ref="C639:C640"/>
    <mergeCell ref="D639:E640"/>
    <mergeCell ref="D630:E631"/>
    <mergeCell ref="F630:F631"/>
    <mergeCell ref="G630:G631"/>
    <mergeCell ref="H630:H631"/>
    <mergeCell ref="I630:I631"/>
    <mergeCell ref="J630:J631"/>
    <mergeCell ref="K630:K631"/>
    <mergeCell ref="L630:L631"/>
    <mergeCell ref="M630:M631"/>
    <mergeCell ref="N630:N631"/>
    <mergeCell ref="D632:E632"/>
    <mergeCell ref="A628:A629"/>
    <mergeCell ref="B628:B632"/>
    <mergeCell ref="C628:C632"/>
    <mergeCell ref="D628:E629"/>
    <mergeCell ref="F628:F629"/>
    <mergeCell ref="G628:G629"/>
    <mergeCell ref="H628:H629"/>
    <mergeCell ref="I628:I629"/>
    <mergeCell ref="J628:J629"/>
    <mergeCell ref="K628:K629"/>
    <mergeCell ref="L628:L629"/>
    <mergeCell ref="M628:M629"/>
    <mergeCell ref="N628:N629"/>
    <mergeCell ref="O628:O629"/>
    <mergeCell ref="N622:N623"/>
    <mergeCell ref="G625:G626"/>
    <mergeCell ref="H625:H626"/>
    <mergeCell ref="I625:I626"/>
    <mergeCell ref="J625:J626"/>
    <mergeCell ref="K625:K626"/>
    <mergeCell ref="L625:L626"/>
    <mergeCell ref="M625:M626"/>
    <mergeCell ref="N625:N626"/>
    <mergeCell ref="A622:A623"/>
    <mergeCell ref="B622:B627"/>
    <mergeCell ref="C622:C627"/>
    <mergeCell ref="D622:E623"/>
    <mergeCell ref="F622:F623"/>
    <mergeCell ref="D624:E624"/>
    <mergeCell ref="D625:E626"/>
    <mergeCell ref="F625:F626"/>
    <mergeCell ref="D627:E627"/>
    <mergeCell ref="G622:G623"/>
    <mergeCell ref="H622:H623"/>
    <mergeCell ref="I622:I623"/>
    <mergeCell ref="J622:J623"/>
    <mergeCell ref="K622:K623"/>
    <mergeCell ref="L622:L623"/>
    <mergeCell ref="M622:M623"/>
    <mergeCell ref="D618:E618"/>
    <mergeCell ref="D619:E620"/>
    <mergeCell ref="F619:F620"/>
    <mergeCell ref="G619:G620"/>
    <mergeCell ref="H619:H620"/>
    <mergeCell ref="I619:I620"/>
    <mergeCell ref="J619:J620"/>
    <mergeCell ref="K619:K620"/>
    <mergeCell ref="L619:L620"/>
    <mergeCell ref="M619:M620"/>
    <mergeCell ref="N619:N620"/>
    <mergeCell ref="D613:E613"/>
    <mergeCell ref="H610:H611"/>
    <mergeCell ref="I610:I611"/>
    <mergeCell ref="J610:J611"/>
    <mergeCell ref="K610:K611"/>
    <mergeCell ref="B614:B615"/>
    <mergeCell ref="C614:C615"/>
    <mergeCell ref="D614:E614"/>
    <mergeCell ref="D615:E615"/>
    <mergeCell ref="B616:B621"/>
    <mergeCell ref="C616:C621"/>
    <mergeCell ref="D616:E617"/>
    <mergeCell ref="D621:E621"/>
    <mergeCell ref="F616:F617"/>
    <mergeCell ref="G616:G617"/>
    <mergeCell ref="H616:H617"/>
    <mergeCell ref="I616:I617"/>
    <mergeCell ref="J616:J617"/>
    <mergeCell ref="K616:K617"/>
    <mergeCell ref="L616:L617"/>
    <mergeCell ref="M616:M617"/>
    <mergeCell ref="N616:N617"/>
    <mergeCell ref="B607:B608"/>
    <mergeCell ref="C607:C608"/>
    <mergeCell ref="D607:E607"/>
    <mergeCell ref="D608:E608"/>
    <mergeCell ref="D609:E609"/>
    <mergeCell ref="L610:L611"/>
    <mergeCell ref="M610:M611"/>
    <mergeCell ref="B610:B613"/>
    <mergeCell ref="C610:C613"/>
    <mergeCell ref="D610:E611"/>
    <mergeCell ref="F610:F611"/>
    <mergeCell ref="G610:G611"/>
    <mergeCell ref="N610:N611"/>
    <mergeCell ref="O610:O611"/>
    <mergeCell ref="D612:E612"/>
    <mergeCell ref="J603:J604"/>
    <mergeCell ref="K603:K604"/>
    <mergeCell ref="L603:L604"/>
    <mergeCell ref="A603:A604"/>
    <mergeCell ref="B603:B604"/>
    <mergeCell ref="C603:C604"/>
    <mergeCell ref="D603:E604"/>
    <mergeCell ref="F603:F604"/>
    <mergeCell ref="M603:M604"/>
    <mergeCell ref="N603:N604"/>
    <mergeCell ref="O603:O604"/>
    <mergeCell ref="B605:B606"/>
    <mergeCell ref="C605:C606"/>
    <mergeCell ref="D605:E606"/>
    <mergeCell ref="G603:G604"/>
    <mergeCell ref="H603:H604"/>
    <mergeCell ref="I603:I604"/>
    <mergeCell ref="D600:E601"/>
    <mergeCell ref="F600:F601"/>
    <mergeCell ref="G600:G601"/>
    <mergeCell ref="H600:H601"/>
    <mergeCell ref="I600:I601"/>
    <mergeCell ref="J600:J601"/>
    <mergeCell ref="K600:K601"/>
    <mergeCell ref="L600:L601"/>
    <mergeCell ref="M600:M601"/>
    <mergeCell ref="N600:N601"/>
    <mergeCell ref="A596:A597"/>
    <mergeCell ref="B596:B597"/>
    <mergeCell ref="C596:C597"/>
    <mergeCell ref="D596:E597"/>
    <mergeCell ref="F596:F597"/>
    <mergeCell ref="G596:G597"/>
    <mergeCell ref="H596:H597"/>
    <mergeCell ref="I596:I597"/>
    <mergeCell ref="J596:J597"/>
    <mergeCell ref="K596:K597"/>
    <mergeCell ref="L596:L597"/>
    <mergeCell ref="M596:M597"/>
    <mergeCell ref="N596:N597"/>
    <mergeCell ref="O596:O597"/>
    <mergeCell ref="A598:A599"/>
    <mergeCell ref="B598:B602"/>
    <mergeCell ref="C598:C602"/>
    <mergeCell ref="D598:E599"/>
    <mergeCell ref="F598:F599"/>
    <mergeCell ref="G598:G599"/>
    <mergeCell ref="H598:H599"/>
    <mergeCell ref="I598:I599"/>
    <mergeCell ref="J598:J599"/>
    <mergeCell ref="K598:K599"/>
    <mergeCell ref="L598:L599"/>
    <mergeCell ref="M598:M599"/>
    <mergeCell ref="N598:N599"/>
    <mergeCell ref="O598:O599"/>
    <mergeCell ref="D602:E602"/>
    <mergeCell ref="B591:B595"/>
    <mergeCell ref="C591:C595"/>
    <mergeCell ref="D591:E592"/>
    <mergeCell ref="F591:F592"/>
    <mergeCell ref="G591:G592"/>
    <mergeCell ref="H591:H592"/>
    <mergeCell ref="I591:I592"/>
    <mergeCell ref="J591:J592"/>
    <mergeCell ref="K591:K592"/>
    <mergeCell ref="L591:L592"/>
    <mergeCell ref="M591:M592"/>
    <mergeCell ref="N591:N592"/>
    <mergeCell ref="D593:E593"/>
    <mergeCell ref="D594:E595"/>
    <mergeCell ref="F594:F595"/>
    <mergeCell ref="G594:G595"/>
    <mergeCell ref="H594:H595"/>
    <mergeCell ref="I594:I595"/>
    <mergeCell ref="J594:J595"/>
    <mergeCell ref="K594:K595"/>
    <mergeCell ref="L594:L595"/>
    <mergeCell ref="M594:M595"/>
    <mergeCell ref="N594:N595"/>
    <mergeCell ref="D588:E588"/>
    <mergeCell ref="B589:B590"/>
    <mergeCell ref="C589:C590"/>
    <mergeCell ref="D589:E590"/>
    <mergeCell ref="F589:F590"/>
    <mergeCell ref="G589:G590"/>
    <mergeCell ref="H589:H590"/>
    <mergeCell ref="I589:I590"/>
    <mergeCell ref="J589:J590"/>
    <mergeCell ref="K589:K590"/>
    <mergeCell ref="L589:L590"/>
    <mergeCell ref="M589:M590"/>
    <mergeCell ref="N589:N590"/>
    <mergeCell ref="D583:E583"/>
    <mergeCell ref="A584:A588"/>
    <mergeCell ref="B584:B588"/>
    <mergeCell ref="C584:C588"/>
    <mergeCell ref="D584:E585"/>
    <mergeCell ref="F584:F585"/>
    <mergeCell ref="G584:G585"/>
    <mergeCell ref="H584:H585"/>
    <mergeCell ref="I584:I585"/>
    <mergeCell ref="J584:J585"/>
    <mergeCell ref="K584:K585"/>
    <mergeCell ref="L584:L585"/>
    <mergeCell ref="M584:M585"/>
    <mergeCell ref="N584:N585"/>
    <mergeCell ref="D586:E587"/>
    <mergeCell ref="F586:F587"/>
    <mergeCell ref="G586:G587"/>
    <mergeCell ref="H586:H587"/>
    <mergeCell ref="I586:I587"/>
    <mergeCell ref="J586:J587"/>
    <mergeCell ref="K586:K587"/>
    <mergeCell ref="L586:L587"/>
    <mergeCell ref="M586:M587"/>
    <mergeCell ref="N586:N587"/>
    <mergeCell ref="O586:O587"/>
    <mergeCell ref="B578:B583"/>
    <mergeCell ref="C578:C583"/>
    <mergeCell ref="D578:E579"/>
    <mergeCell ref="F578:F579"/>
    <mergeCell ref="G578:G579"/>
    <mergeCell ref="H578:H579"/>
    <mergeCell ref="I578:I579"/>
    <mergeCell ref="J578:J579"/>
    <mergeCell ref="K578:K579"/>
    <mergeCell ref="L578:L579"/>
    <mergeCell ref="M578:M579"/>
    <mergeCell ref="N578:N579"/>
    <mergeCell ref="D580:E580"/>
    <mergeCell ref="D581:E582"/>
    <mergeCell ref="F581:F582"/>
    <mergeCell ref="G581:G582"/>
    <mergeCell ref="H581:H582"/>
    <mergeCell ref="I581:I582"/>
    <mergeCell ref="J581:J582"/>
    <mergeCell ref="K581:K582"/>
    <mergeCell ref="L581:L582"/>
    <mergeCell ref="M581:M582"/>
    <mergeCell ref="N581:N582"/>
    <mergeCell ref="A576:A577"/>
    <mergeCell ref="D576:E577"/>
    <mergeCell ref="F576:F577"/>
    <mergeCell ref="G576:G577"/>
    <mergeCell ref="H576:H577"/>
    <mergeCell ref="I576:I577"/>
    <mergeCell ref="B573:B577"/>
    <mergeCell ref="C573:C577"/>
    <mergeCell ref="A573:A574"/>
    <mergeCell ref="J576:J577"/>
    <mergeCell ref="K576:K577"/>
    <mergeCell ref="L576:L577"/>
    <mergeCell ref="M576:M577"/>
    <mergeCell ref="N576:N577"/>
    <mergeCell ref="L573:L574"/>
    <mergeCell ref="M573:M574"/>
    <mergeCell ref="D571:E571"/>
    <mergeCell ref="D572:E572"/>
    <mergeCell ref="D573:E574"/>
    <mergeCell ref="F573:F574"/>
    <mergeCell ref="G573:G574"/>
    <mergeCell ref="L569:L570"/>
    <mergeCell ref="N573:N574"/>
    <mergeCell ref="D575:E575"/>
    <mergeCell ref="H573:H574"/>
    <mergeCell ref="I573:I574"/>
    <mergeCell ref="J573:J574"/>
    <mergeCell ref="K573:K574"/>
    <mergeCell ref="K569:K570"/>
    <mergeCell ref="D567:E567"/>
    <mergeCell ref="D568:E568"/>
    <mergeCell ref="A569:A570"/>
    <mergeCell ref="B569:B572"/>
    <mergeCell ref="C569:C572"/>
    <mergeCell ref="D569:E570"/>
    <mergeCell ref="M569:M570"/>
    <mergeCell ref="N569:N570"/>
    <mergeCell ref="O569:O570"/>
    <mergeCell ref="F569:F570"/>
    <mergeCell ref="G569:G570"/>
    <mergeCell ref="H569:H570"/>
    <mergeCell ref="I569:I570"/>
    <mergeCell ref="J569:J570"/>
    <mergeCell ref="D564:E564"/>
    <mergeCell ref="A565:A568"/>
    <mergeCell ref="B565:B568"/>
    <mergeCell ref="C565:C568"/>
    <mergeCell ref="D565:E566"/>
    <mergeCell ref="F565:F566"/>
    <mergeCell ref="G565:G566"/>
    <mergeCell ref="H565:H566"/>
    <mergeCell ref="I565:I566"/>
    <mergeCell ref="J565:J566"/>
    <mergeCell ref="K565:K566"/>
    <mergeCell ref="L565:L566"/>
    <mergeCell ref="M565:M566"/>
    <mergeCell ref="N565:N566"/>
    <mergeCell ref="O565:O566"/>
    <mergeCell ref="B559:B564"/>
    <mergeCell ref="C559:C564"/>
    <mergeCell ref="D559:E560"/>
    <mergeCell ref="F559:F560"/>
    <mergeCell ref="O559:O560"/>
    <mergeCell ref="D561:E561"/>
    <mergeCell ref="I559:I560"/>
    <mergeCell ref="J559:J560"/>
    <mergeCell ref="K559:K560"/>
    <mergeCell ref="L559:L560"/>
    <mergeCell ref="G559:G560"/>
    <mergeCell ref="H559:H560"/>
    <mergeCell ref="M559:M560"/>
    <mergeCell ref="N559:N560"/>
    <mergeCell ref="D562:E563"/>
    <mergeCell ref="F562:F563"/>
    <mergeCell ref="G562:G563"/>
    <mergeCell ref="H562:H563"/>
    <mergeCell ref="I562:I563"/>
    <mergeCell ref="J562:J563"/>
    <mergeCell ref="K562:K563"/>
    <mergeCell ref="L562:L563"/>
    <mergeCell ref="M562:M563"/>
    <mergeCell ref="N562:N563"/>
    <mergeCell ref="D555:E555"/>
    <mergeCell ref="D556:E557"/>
    <mergeCell ref="F556:F557"/>
    <mergeCell ref="G556:G557"/>
    <mergeCell ref="H556:H557"/>
    <mergeCell ref="J553:J554"/>
    <mergeCell ref="K553:K554"/>
    <mergeCell ref="L553:L554"/>
    <mergeCell ref="N553:N554"/>
    <mergeCell ref="K556:K557"/>
    <mergeCell ref="L556:L557"/>
    <mergeCell ref="M556:M557"/>
    <mergeCell ref="N556:N557"/>
    <mergeCell ref="I556:I557"/>
    <mergeCell ref="J556:J557"/>
    <mergeCell ref="D558:E558"/>
    <mergeCell ref="B550:B552"/>
    <mergeCell ref="C550:C552"/>
    <mergeCell ref="D550:E551"/>
    <mergeCell ref="F550:F551"/>
    <mergeCell ref="G550:G551"/>
    <mergeCell ref="I553:I554"/>
    <mergeCell ref="H550:H551"/>
    <mergeCell ref="I550:I551"/>
    <mergeCell ref="J550:J551"/>
    <mergeCell ref="K550:K551"/>
    <mergeCell ref="L550:L551"/>
    <mergeCell ref="M553:M554"/>
    <mergeCell ref="N550:N551"/>
    <mergeCell ref="D552:E552"/>
    <mergeCell ref="B553:B558"/>
    <mergeCell ref="C553:C558"/>
    <mergeCell ref="D553:E554"/>
    <mergeCell ref="F553:F554"/>
    <mergeCell ref="G553:G554"/>
    <mergeCell ref="H553:H554"/>
    <mergeCell ref="O545:O546"/>
    <mergeCell ref="N547:N548"/>
    <mergeCell ref="D549:E549"/>
    <mergeCell ref="H547:H548"/>
    <mergeCell ref="I547:I548"/>
    <mergeCell ref="J547:J548"/>
    <mergeCell ref="K547:K548"/>
    <mergeCell ref="L547:L548"/>
    <mergeCell ref="M547:M548"/>
    <mergeCell ref="M550:M551"/>
    <mergeCell ref="D541:E541"/>
    <mergeCell ref="D542:E543"/>
    <mergeCell ref="F542:F543"/>
    <mergeCell ref="G542:G543"/>
    <mergeCell ref="H542:H543"/>
    <mergeCell ref="I542:I543"/>
    <mergeCell ref="J542:J543"/>
    <mergeCell ref="K542:K543"/>
    <mergeCell ref="L542:L543"/>
    <mergeCell ref="M542:M543"/>
    <mergeCell ref="N542:N543"/>
    <mergeCell ref="D544:E544"/>
    <mergeCell ref="B545:B549"/>
    <mergeCell ref="C545:C549"/>
    <mergeCell ref="D545:E546"/>
    <mergeCell ref="F545:F546"/>
    <mergeCell ref="G545:G546"/>
    <mergeCell ref="D547:E548"/>
    <mergeCell ref="F547:F548"/>
    <mergeCell ref="G547:G548"/>
    <mergeCell ref="H545:H546"/>
    <mergeCell ref="I545:I546"/>
    <mergeCell ref="J545:J546"/>
    <mergeCell ref="K545:K546"/>
    <mergeCell ref="L545:L546"/>
    <mergeCell ref="M545:M546"/>
    <mergeCell ref="N545:N546"/>
    <mergeCell ref="B539:B544"/>
    <mergeCell ref="C539:C544"/>
    <mergeCell ref="D539:E540"/>
    <mergeCell ref="F539:F540"/>
    <mergeCell ref="G539:G540"/>
    <mergeCell ref="H539:H540"/>
    <mergeCell ref="I539:I540"/>
    <mergeCell ref="J539:J540"/>
    <mergeCell ref="K539:K540"/>
    <mergeCell ref="L539:L540"/>
    <mergeCell ref="M539:M540"/>
    <mergeCell ref="N539:N540"/>
    <mergeCell ref="O539:O540"/>
    <mergeCell ref="L533:L534"/>
    <mergeCell ref="M533:M534"/>
    <mergeCell ref="N533:N534"/>
    <mergeCell ref="O533:O534"/>
    <mergeCell ref="D535:E535"/>
    <mergeCell ref="D536:E537"/>
    <mergeCell ref="F536:F537"/>
    <mergeCell ref="G536:G537"/>
    <mergeCell ref="H536:H537"/>
    <mergeCell ref="I536:I537"/>
    <mergeCell ref="J536:J537"/>
    <mergeCell ref="K536:K537"/>
    <mergeCell ref="L536:L537"/>
    <mergeCell ref="M536:M537"/>
    <mergeCell ref="N536:N537"/>
    <mergeCell ref="B531:B532"/>
    <mergeCell ref="C531:C532"/>
    <mergeCell ref="D531:E531"/>
    <mergeCell ref="D532:E532"/>
    <mergeCell ref="A533:A537"/>
    <mergeCell ref="B533:B538"/>
    <mergeCell ref="C533:C538"/>
    <mergeCell ref="D533:E534"/>
    <mergeCell ref="F533:F534"/>
    <mergeCell ref="G533:G534"/>
    <mergeCell ref="H533:H534"/>
    <mergeCell ref="I533:I534"/>
    <mergeCell ref="J533:J534"/>
    <mergeCell ref="K533:K534"/>
    <mergeCell ref="D538:E538"/>
    <mergeCell ref="M521:M522"/>
    <mergeCell ref="N521:N522"/>
    <mergeCell ref="D523:E524"/>
    <mergeCell ref="F523:F524"/>
    <mergeCell ref="G523:G524"/>
    <mergeCell ref="H523:H524"/>
    <mergeCell ref="I523:I524"/>
    <mergeCell ref="G527:G528"/>
    <mergeCell ref="B525:B526"/>
    <mergeCell ref="C525:C526"/>
    <mergeCell ref="D525:E525"/>
    <mergeCell ref="D526:E526"/>
    <mergeCell ref="M523:M524"/>
    <mergeCell ref="N523:N524"/>
    <mergeCell ref="O523:O524"/>
    <mergeCell ref="I527:I528"/>
    <mergeCell ref="J527:J528"/>
    <mergeCell ref="K527:K528"/>
    <mergeCell ref="L527:L528"/>
    <mergeCell ref="M527:M528"/>
    <mergeCell ref="B527:B530"/>
    <mergeCell ref="C527:C530"/>
    <mergeCell ref="D527:E528"/>
    <mergeCell ref="F527:F528"/>
    <mergeCell ref="N527:N528"/>
    <mergeCell ref="O527:O528"/>
    <mergeCell ref="D529:E529"/>
    <mergeCell ref="D530:E530"/>
    <mergeCell ref="A521:A524"/>
    <mergeCell ref="B521:B524"/>
    <mergeCell ref="C521:C524"/>
    <mergeCell ref="D521:E522"/>
    <mergeCell ref="F521:F522"/>
    <mergeCell ref="J523:J524"/>
    <mergeCell ref="K523:K524"/>
    <mergeCell ref="L523:L524"/>
    <mergeCell ref="G521:G522"/>
    <mergeCell ref="H521:H522"/>
    <mergeCell ref="I521:I522"/>
    <mergeCell ref="J521:J522"/>
    <mergeCell ref="K521:K522"/>
    <mergeCell ref="L521:L522"/>
    <mergeCell ref="H527:H528"/>
    <mergeCell ref="A517:A518"/>
    <mergeCell ref="B517:B518"/>
    <mergeCell ref="C517:C518"/>
    <mergeCell ref="D517:E517"/>
    <mergeCell ref="D518:E518"/>
    <mergeCell ref="A519:A520"/>
    <mergeCell ref="B519:B520"/>
    <mergeCell ref="C519:C520"/>
    <mergeCell ref="D519:E519"/>
    <mergeCell ref="D520:E520"/>
    <mergeCell ref="A510:A511"/>
    <mergeCell ref="B510:B511"/>
    <mergeCell ref="C510:C511"/>
    <mergeCell ref="D510:E510"/>
    <mergeCell ref="D511:E511"/>
    <mergeCell ref="A512:A516"/>
    <mergeCell ref="B512:B516"/>
    <mergeCell ref="C512:C516"/>
    <mergeCell ref="D512:E513"/>
    <mergeCell ref="D514:E515"/>
    <mergeCell ref="D516:E516"/>
    <mergeCell ref="M512:M513"/>
    <mergeCell ref="N512:N513"/>
    <mergeCell ref="O512:O513"/>
    <mergeCell ref="F512:F513"/>
    <mergeCell ref="G512:G513"/>
    <mergeCell ref="H512:H513"/>
    <mergeCell ref="I512:I513"/>
    <mergeCell ref="J512:J513"/>
    <mergeCell ref="K512:K513"/>
    <mergeCell ref="F514:F515"/>
    <mergeCell ref="G514:G515"/>
    <mergeCell ref="H514:H515"/>
    <mergeCell ref="I514:I515"/>
    <mergeCell ref="J514:J515"/>
    <mergeCell ref="O514:O515"/>
    <mergeCell ref="M514:M515"/>
    <mergeCell ref="N514:N515"/>
    <mergeCell ref="K514:K515"/>
    <mergeCell ref="L514:L515"/>
    <mergeCell ref="L512:L513"/>
    <mergeCell ref="B502:B503"/>
    <mergeCell ref="C502:C503"/>
    <mergeCell ref="D502:E502"/>
    <mergeCell ref="D503:E503"/>
    <mergeCell ref="A504:A505"/>
    <mergeCell ref="B504:B505"/>
    <mergeCell ref="C504:C505"/>
    <mergeCell ref="D504:E504"/>
    <mergeCell ref="D505:E505"/>
    <mergeCell ref="B506:B507"/>
    <mergeCell ref="C506:C507"/>
    <mergeCell ref="D506:E506"/>
    <mergeCell ref="D507:E507"/>
    <mergeCell ref="A508:A509"/>
    <mergeCell ref="B508:B509"/>
    <mergeCell ref="C508:C509"/>
    <mergeCell ref="D508:E509"/>
    <mergeCell ref="O498:O499"/>
    <mergeCell ref="F500:F501"/>
    <mergeCell ref="G500:G501"/>
    <mergeCell ref="H500:H501"/>
    <mergeCell ref="I500:I501"/>
    <mergeCell ref="J500:J501"/>
    <mergeCell ref="K500:K501"/>
    <mergeCell ref="L500:L501"/>
    <mergeCell ref="M500:M501"/>
    <mergeCell ref="N500:N501"/>
    <mergeCell ref="O500:O501"/>
    <mergeCell ref="B496:B497"/>
    <mergeCell ref="C496:C497"/>
    <mergeCell ref="D496:E497"/>
    <mergeCell ref="B498:B501"/>
    <mergeCell ref="C498:C501"/>
    <mergeCell ref="D498:E501"/>
    <mergeCell ref="F498:F499"/>
    <mergeCell ref="G498:G499"/>
    <mergeCell ref="H498:H499"/>
    <mergeCell ref="I498:I499"/>
    <mergeCell ref="J498:J499"/>
    <mergeCell ref="K498:K499"/>
    <mergeCell ref="L498:L499"/>
    <mergeCell ref="M498:M499"/>
    <mergeCell ref="N498:N499"/>
    <mergeCell ref="A488:A489"/>
    <mergeCell ref="B488:B489"/>
    <mergeCell ref="C488:C489"/>
    <mergeCell ref="D488:E489"/>
    <mergeCell ref="A490:A491"/>
    <mergeCell ref="B490:B491"/>
    <mergeCell ref="C490:C491"/>
    <mergeCell ref="D490:E491"/>
    <mergeCell ref="B492:B493"/>
    <mergeCell ref="C492:C493"/>
    <mergeCell ref="D492:E492"/>
    <mergeCell ref="D493:E493"/>
    <mergeCell ref="A494:A495"/>
    <mergeCell ref="B494:B495"/>
    <mergeCell ref="C494:C495"/>
    <mergeCell ref="D494:E494"/>
    <mergeCell ref="D495:E495"/>
    <mergeCell ref="A480:A481"/>
    <mergeCell ref="B480:B481"/>
    <mergeCell ref="C480:C481"/>
    <mergeCell ref="D480:E481"/>
    <mergeCell ref="A482:A483"/>
    <mergeCell ref="B482:B483"/>
    <mergeCell ref="C482:C483"/>
    <mergeCell ref="D482:E482"/>
    <mergeCell ref="D483:E483"/>
    <mergeCell ref="B484:B485"/>
    <mergeCell ref="C484:C485"/>
    <mergeCell ref="D484:E485"/>
    <mergeCell ref="A486:A487"/>
    <mergeCell ref="B486:B487"/>
    <mergeCell ref="D486:E486"/>
    <mergeCell ref="D487:E487"/>
    <mergeCell ref="A474:A475"/>
    <mergeCell ref="B474:B475"/>
    <mergeCell ref="C474:C475"/>
    <mergeCell ref="D474:E474"/>
    <mergeCell ref="D475:E475"/>
    <mergeCell ref="A476:A477"/>
    <mergeCell ref="B476:B477"/>
    <mergeCell ref="C476:C477"/>
    <mergeCell ref="D476:E476"/>
    <mergeCell ref="D477:E477"/>
    <mergeCell ref="A478:A479"/>
    <mergeCell ref="B478:B479"/>
    <mergeCell ref="C478:C479"/>
    <mergeCell ref="D478:E478"/>
    <mergeCell ref="D479:E479"/>
    <mergeCell ref="A472:A473"/>
    <mergeCell ref="B472:B473"/>
    <mergeCell ref="C472:C473"/>
    <mergeCell ref="D472:E472"/>
    <mergeCell ref="D473:E473"/>
    <mergeCell ref="A462:A463"/>
    <mergeCell ref="B462:B463"/>
    <mergeCell ref="C462:C463"/>
    <mergeCell ref="D462:E462"/>
    <mergeCell ref="D463:E463"/>
    <mergeCell ref="A464:A465"/>
    <mergeCell ref="B464:B465"/>
    <mergeCell ref="C464:C465"/>
    <mergeCell ref="D464:E464"/>
    <mergeCell ref="D465:E465"/>
    <mergeCell ref="A466:A467"/>
    <mergeCell ref="B466:B467"/>
    <mergeCell ref="C466:C467"/>
    <mergeCell ref="D466:E467"/>
    <mergeCell ref="B459:B461"/>
    <mergeCell ref="C459:C461"/>
    <mergeCell ref="D459:E459"/>
    <mergeCell ref="D460:E460"/>
    <mergeCell ref="D461:E461"/>
    <mergeCell ref="M453:M454"/>
    <mergeCell ref="A468:A469"/>
    <mergeCell ref="B468:B469"/>
    <mergeCell ref="C468:C469"/>
    <mergeCell ref="D468:E468"/>
    <mergeCell ref="D469:E469"/>
    <mergeCell ref="F455:F456"/>
    <mergeCell ref="G455:G456"/>
    <mergeCell ref="H455:H456"/>
    <mergeCell ref="B470:B471"/>
    <mergeCell ref="C470:C471"/>
    <mergeCell ref="D470:E470"/>
    <mergeCell ref="D471:E471"/>
    <mergeCell ref="D453:E454"/>
    <mergeCell ref="F453:F454"/>
    <mergeCell ref="G453:G454"/>
    <mergeCell ref="H453:H454"/>
    <mergeCell ref="I453:I454"/>
    <mergeCell ref="J453:J454"/>
    <mergeCell ref="L455:L456"/>
    <mergeCell ref="M455:M456"/>
    <mergeCell ref="N455:N456"/>
    <mergeCell ref="N453:N454"/>
    <mergeCell ref="O453:O454"/>
    <mergeCell ref="A455:A456"/>
    <mergeCell ref="B455:B456"/>
    <mergeCell ref="C455:C456"/>
    <mergeCell ref="D455:E456"/>
    <mergeCell ref="O455:O456"/>
    <mergeCell ref="A457:A458"/>
    <mergeCell ref="B457:B458"/>
    <mergeCell ref="C457:C458"/>
    <mergeCell ref="D457:E457"/>
    <mergeCell ref="D458:E458"/>
    <mergeCell ref="I455:I456"/>
    <mergeCell ref="J455:J456"/>
    <mergeCell ref="K455:K456"/>
    <mergeCell ref="B447:B448"/>
    <mergeCell ref="C447:C448"/>
    <mergeCell ref="D447:E448"/>
    <mergeCell ref="B449:B450"/>
    <mergeCell ref="C449:C450"/>
    <mergeCell ref="D449:E449"/>
    <mergeCell ref="D450:E450"/>
    <mergeCell ref="B451:B454"/>
    <mergeCell ref="C451:C454"/>
    <mergeCell ref="D451:E452"/>
    <mergeCell ref="F451:F452"/>
    <mergeCell ref="G451:G452"/>
    <mergeCell ref="K453:K454"/>
    <mergeCell ref="L453:L454"/>
    <mergeCell ref="O440:O442"/>
    <mergeCell ref="F443:F444"/>
    <mergeCell ref="G443:G444"/>
    <mergeCell ref="H443:H444"/>
    <mergeCell ref="I443:I444"/>
    <mergeCell ref="J443:J444"/>
    <mergeCell ref="K443:K444"/>
    <mergeCell ref="L443:L444"/>
    <mergeCell ref="M443:M444"/>
    <mergeCell ref="N443:N444"/>
    <mergeCell ref="O443:O444"/>
    <mergeCell ref="H451:H452"/>
    <mergeCell ref="I451:I452"/>
    <mergeCell ref="J451:J452"/>
    <mergeCell ref="K451:K452"/>
    <mergeCell ref="L451:L452"/>
    <mergeCell ref="M451:M452"/>
    <mergeCell ref="N451:N452"/>
    <mergeCell ref="A445:A446"/>
    <mergeCell ref="B445:B446"/>
    <mergeCell ref="C445:C446"/>
    <mergeCell ref="D445:E445"/>
    <mergeCell ref="D446:E446"/>
    <mergeCell ref="K438:K439"/>
    <mergeCell ref="L438:L439"/>
    <mergeCell ref="M438:M439"/>
    <mergeCell ref="N438:N439"/>
    <mergeCell ref="B440:B444"/>
    <mergeCell ref="C440:C444"/>
    <mergeCell ref="D440:E440"/>
    <mergeCell ref="F440:F442"/>
    <mergeCell ref="G440:G442"/>
    <mergeCell ref="H440:H442"/>
    <mergeCell ref="I440:I442"/>
    <mergeCell ref="J440:J442"/>
    <mergeCell ref="K440:K442"/>
    <mergeCell ref="L440:L442"/>
    <mergeCell ref="M440:M442"/>
    <mergeCell ref="N440:N442"/>
    <mergeCell ref="B434:B439"/>
    <mergeCell ref="C434:C439"/>
    <mergeCell ref="D434:E435"/>
    <mergeCell ref="F434:F435"/>
    <mergeCell ref="G434:G435"/>
    <mergeCell ref="H434:H435"/>
    <mergeCell ref="I434:I435"/>
    <mergeCell ref="J434:J435"/>
    <mergeCell ref="K434:K435"/>
    <mergeCell ref="L434:L435"/>
    <mergeCell ref="M434:M435"/>
    <mergeCell ref="N434:N435"/>
    <mergeCell ref="O434:O435"/>
    <mergeCell ref="D436:E437"/>
    <mergeCell ref="F436:F437"/>
    <mergeCell ref="G436:G437"/>
    <mergeCell ref="H436:H437"/>
    <mergeCell ref="I436:I437"/>
    <mergeCell ref="J436:J437"/>
    <mergeCell ref="K436:K437"/>
    <mergeCell ref="L436:L437"/>
    <mergeCell ref="M436:M437"/>
    <mergeCell ref="N436:N437"/>
    <mergeCell ref="D438:E439"/>
    <mergeCell ref="F438:F439"/>
    <mergeCell ref="G438:G439"/>
    <mergeCell ref="H438:H439"/>
    <mergeCell ref="I438:I439"/>
    <mergeCell ref="J438:J439"/>
    <mergeCell ref="B427:B428"/>
    <mergeCell ref="C427:C428"/>
    <mergeCell ref="D427:E428"/>
    <mergeCell ref="B429:B433"/>
    <mergeCell ref="C429:C433"/>
    <mergeCell ref="D429:E430"/>
    <mergeCell ref="F429:F430"/>
    <mergeCell ref="G429:G430"/>
    <mergeCell ref="H429:H430"/>
    <mergeCell ref="I429:I430"/>
    <mergeCell ref="J429:J430"/>
    <mergeCell ref="K429:K430"/>
    <mergeCell ref="L429:L430"/>
    <mergeCell ref="M429:M430"/>
    <mergeCell ref="N429:N430"/>
    <mergeCell ref="D431:E431"/>
    <mergeCell ref="D432:E433"/>
    <mergeCell ref="F432:F433"/>
    <mergeCell ref="G432:G433"/>
    <mergeCell ref="H432:H433"/>
    <mergeCell ref="I432:I433"/>
    <mergeCell ref="J432:J433"/>
    <mergeCell ref="K432:K433"/>
    <mergeCell ref="L432:L433"/>
    <mergeCell ref="M432:M433"/>
    <mergeCell ref="N432:N433"/>
    <mergeCell ref="B419:B420"/>
    <mergeCell ref="C419:C420"/>
    <mergeCell ref="D419:E420"/>
    <mergeCell ref="B421:B422"/>
    <mergeCell ref="C421:C422"/>
    <mergeCell ref="D421:E422"/>
    <mergeCell ref="A423:A424"/>
    <mergeCell ref="B423:B424"/>
    <mergeCell ref="C423:C424"/>
    <mergeCell ref="D423:E423"/>
    <mergeCell ref="D424:E424"/>
    <mergeCell ref="A425:A426"/>
    <mergeCell ref="B425:B426"/>
    <mergeCell ref="C425:C426"/>
    <mergeCell ref="D425:E425"/>
    <mergeCell ref="D426:E426"/>
    <mergeCell ref="A415:A416"/>
    <mergeCell ref="B415:B418"/>
    <mergeCell ref="C415:C418"/>
    <mergeCell ref="D415:E416"/>
    <mergeCell ref="O415:O416"/>
    <mergeCell ref="A417:A418"/>
    <mergeCell ref="D417:E417"/>
    <mergeCell ref="D418:E418"/>
    <mergeCell ref="A409:A410"/>
    <mergeCell ref="B409:B410"/>
    <mergeCell ref="C409:C410"/>
    <mergeCell ref="D409:E410"/>
    <mergeCell ref="A411:A412"/>
    <mergeCell ref="B411:B412"/>
    <mergeCell ref="C411:C412"/>
    <mergeCell ref="D411:E411"/>
    <mergeCell ref="D412:E412"/>
    <mergeCell ref="A413:A414"/>
    <mergeCell ref="B413:B414"/>
    <mergeCell ref="C413:C414"/>
    <mergeCell ref="D413:E413"/>
    <mergeCell ref="D414:E414"/>
    <mergeCell ref="M405:M406"/>
    <mergeCell ref="N405:N406"/>
    <mergeCell ref="A407:A408"/>
    <mergeCell ref="B407:B408"/>
    <mergeCell ref="C407:C408"/>
    <mergeCell ref="D407:E408"/>
    <mergeCell ref="F405:F406"/>
    <mergeCell ref="G405:G406"/>
    <mergeCell ref="F415:F416"/>
    <mergeCell ref="G415:G416"/>
    <mergeCell ref="H415:H416"/>
    <mergeCell ref="I415:I416"/>
    <mergeCell ref="J415:J416"/>
    <mergeCell ref="K415:K416"/>
    <mergeCell ref="L415:L416"/>
    <mergeCell ref="M415:M416"/>
    <mergeCell ref="N415:N416"/>
    <mergeCell ref="A397:A398"/>
    <mergeCell ref="B397:B398"/>
    <mergeCell ref="C397:C398"/>
    <mergeCell ref="D397:E398"/>
    <mergeCell ref="B399:B400"/>
    <mergeCell ref="C399:C400"/>
    <mergeCell ref="D399:E399"/>
    <mergeCell ref="D400:E400"/>
    <mergeCell ref="D405:E406"/>
    <mergeCell ref="A401:A402"/>
    <mergeCell ref="B401:B402"/>
    <mergeCell ref="C401:C402"/>
    <mergeCell ref="D401:E401"/>
    <mergeCell ref="D402:E402"/>
    <mergeCell ref="H405:H406"/>
    <mergeCell ref="K393:K394"/>
    <mergeCell ref="L393:L394"/>
    <mergeCell ref="A393:A394"/>
    <mergeCell ref="B393:B394"/>
    <mergeCell ref="C393:C394"/>
    <mergeCell ref="D393:E394"/>
    <mergeCell ref="F393:F394"/>
    <mergeCell ref="I405:I406"/>
    <mergeCell ref="J405:J406"/>
    <mergeCell ref="K405:K406"/>
    <mergeCell ref="A403:A406"/>
    <mergeCell ref="B403:B406"/>
    <mergeCell ref="C403:C406"/>
    <mergeCell ref="D403:E403"/>
    <mergeCell ref="D404:E404"/>
    <mergeCell ref="L405:L406"/>
    <mergeCell ref="M393:M394"/>
    <mergeCell ref="N393:N394"/>
    <mergeCell ref="O393:O394"/>
    <mergeCell ref="B395:B396"/>
    <mergeCell ref="C395:C396"/>
    <mergeCell ref="D395:E396"/>
    <mergeCell ref="G393:G394"/>
    <mergeCell ref="H393:H394"/>
    <mergeCell ref="I393:I394"/>
    <mergeCell ref="A387:A388"/>
    <mergeCell ref="B387:B388"/>
    <mergeCell ref="C387:C388"/>
    <mergeCell ref="D387:E387"/>
    <mergeCell ref="D388:E388"/>
    <mergeCell ref="B389:B390"/>
    <mergeCell ref="C389:C390"/>
    <mergeCell ref="D389:E389"/>
    <mergeCell ref="D390:E390"/>
    <mergeCell ref="A391:A392"/>
    <mergeCell ref="B391:B392"/>
    <mergeCell ref="C391:C392"/>
    <mergeCell ref="D391:E392"/>
    <mergeCell ref="J393:J394"/>
    <mergeCell ref="A381:A382"/>
    <mergeCell ref="B381:B382"/>
    <mergeCell ref="C381:C382"/>
    <mergeCell ref="D381:E382"/>
    <mergeCell ref="A383:A384"/>
    <mergeCell ref="B383:B384"/>
    <mergeCell ref="C383:C384"/>
    <mergeCell ref="D383:E383"/>
    <mergeCell ref="D384:E384"/>
    <mergeCell ref="A385:A386"/>
    <mergeCell ref="B385:B386"/>
    <mergeCell ref="C385:C386"/>
    <mergeCell ref="D385:E385"/>
    <mergeCell ref="D386:E386"/>
    <mergeCell ref="B377:B380"/>
    <mergeCell ref="C377:C380"/>
    <mergeCell ref="D377:E378"/>
    <mergeCell ref="F377:F378"/>
    <mergeCell ref="G377:G378"/>
    <mergeCell ref="H377:H378"/>
    <mergeCell ref="I377:I378"/>
    <mergeCell ref="J377:J378"/>
    <mergeCell ref="K377:K378"/>
    <mergeCell ref="L377:L378"/>
    <mergeCell ref="M377:M378"/>
    <mergeCell ref="N377:N378"/>
    <mergeCell ref="O377:O378"/>
    <mergeCell ref="D379:E380"/>
    <mergeCell ref="F379:F380"/>
    <mergeCell ref="G379:G380"/>
    <mergeCell ref="H379:H380"/>
    <mergeCell ref="I379:I380"/>
    <mergeCell ref="J379:J380"/>
    <mergeCell ref="K379:K380"/>
    <mergeCell ref="N379:N380"/>
    <mergeCell ref="O379:O380"/>
    <mergeCell ref="O367:O368"/>
    <mergeCell ref="A369:A370"/>
    <mergeCell ref="B369:B370"/>
    <mergeCell ref="C369:C370"/>
    <mergeCell ref="D369:E369"/>
    <mergeCell ref="D370:E370"/>
    <mergeCell ref="E367:E368"/>
    <mergeCell ref="F367:F368"/>
    <mergeCell ref="O373:O374"/>
    <mergeCell ref="D375:E376"/>
    <mergeCell ref="F375:F376"/>
    <mergeCell ref="G375:G376"/>
    <mergeCell ref="H375:H376"/>
    <mergeCell ref="I375:I376"/>
    <mergeCell ref="J375:J376"/>
    <mergeCell ref="K375:K376"/>
    <mergeCell ref="N375:N376"/>
    <mergeCell ref="O375:O376"/>
    <mergeCell ref="A371:A372"/>
    <mergeCell ref="B371:B372"/>
    <mergeCell ref="C371:C372"/>
    <mergeCell ref="D371:E372"/>
    <mergeCell ref="B373:B376"/>
    <mergeCell ref="C373:C376"/>
    <mergeCell ref="D373:E374"/>
    <mergeCell ref="F373:F374"/>
    <mergeCell ref="G373:G374"/>
    <mergeCell ref="H373:H374"/>
    <mergeCell ref="I373:I374"/>
    <mergeCell ref="J373:J374"/>
    <mergeCell ref="K373:K374"/>
    <mergeCell ref="N373:N374"/>
    <mergeCell ref="N359:N360"/>
    <mergeCell ref="O359:O360"/>
    <mergeCell ref="B361:B362"/>
    <mergeCell ref="C361:C362"/>
    <mergeCell ref="D361:E361"/>
    <mergeCell ref="D362:E362"/>
    <mergeCell ref="G359:G360"/>
    <mergeCell ref="H359:H360"/>
    <mergeCell ref="B363:B364"/>
    <mergeCell ref="C363:C364"/>
    <mergeCell ref="D363:E364"/>
    <mergeCell ref="B365:B368"/>
    <mergeCell ref="C365:C368"/>
    <mergeCell ref="D365:D366"/>
    <mergeCell ref="E365:E366"/>
    <mergeCell ref="D367:D368"/>
    <mergeCell ref="M365:M366"/>
    <mergeCell ref="N365:N366"/>
    <mergeCell ref="O365:O366"/>
    <mergeCell ref="F365:F366"/>
    <mergeCell ref="G365:G366"/>
    <mergeCell ref="H365:H366"/>
    <mergeCell ref="I365:I366"/>
    <mergeCell ref="J365:J366"/>
    <mergeCell ref="G367:G368"/>
    <mergeCell ref="H367:H368"/>
    <mergeCell ref="I367:I368"/>
    <mergeCell ref="J367:J368"/>
    <mergeCell ref="L365:L366"/>
    <mergeCell ref="K365:K366"/>
    <mergeCell ref="K367:K368"/>
    <mergeCell ref="N367:N368"/>
    <mergeCell ref="A357:A358"/>
    <mergeCell ref="B357:B358"/>
    <mergeCell ref="C357:C358"/>
    <mergeCell ref="D357:E357"/>
    <mergeCell ref="D358:E358"/>
    <mergeCell ref="I359:I360"/>
    <mergeCell ref="J359:J360"/>
    <mergeCell ref="K359:K360"/>
    <mergeCell ref="L359:L360"/>
    <mergeCell ref="A359:A360"/>
    <mergeCell ref="B359:B360"/>
    <mergeCell ref="C359:C360"/>
    <mergeCell ref="D359:E360"/>
    <mergeCell ref="F359:F360"/>
    <mergeCell ref="M359:M360"/>
    <mergeCell ref="B351:B352"/>
    <mergeCell ref="C351:C352"/>
    <mergeCell ref="D351:E351"/>
    <mergeCell ref="D352:E352"/>
    <mergeCell ref="A353:A354"/>
    <mergeCell ref="B353:B354"/>
    <mergeCell ref="C353:C354"/>
    <mergeCell ref="D353:E353"/>
    <mergeCell ref="D354:E354"/>
    <mergeCell ref="A355:A356"/>
    <mergeCell ref="B355:B356"/>
    <mergeCell ref="C355:C356"/>
    <mergeCell ref="D355:E355"/>
    <mergeCell ref="D356:E356"/>
    <mergeCell ref="A345:A346"/>
    <mergeCell ref="B345:B346"/>
    <mergeCell ref="C345:C346"/>
    <mergeCell ref="D345:E345"/>
    <mergeCell ref="D346:E346"/>
    <mergeCell ref="B347:B348"/>
    <mergeCell ref="C347:C348"/>
    <mergeCell ref="D347:E347"/>
    <mergeCell ref="D348:E348"/>
    <mergeCell ref="A349:A350"/>
    <mergeCell ref="B349:B350"/>
    <mergeCell ref="C349:C350"/>
    <mergeCell ref="D349:E349"/>
    <mergeCell ref="D350:E350"/>
    <mergeCell ref="A339:A340"/>
    <mergeCell ref="B339:B340"/>
    <mergeCell ref="C339:C340"/>
    <mergeCell ref="D339:E339"/>
    <mergeCell ref="D340:E340"/>
    <mergeCell ref="A341:A342"/>
    <mergeCell ref="B341:B342"/>
    <mergeCell ref="C341:C342"/>
    <mergeCell ref="D341:E341"/>
    <mergeCell ref="D342:E342"/>
    <mergeCell ref="A343:A344"/>
    <mergeCell ref="B343:B344"/>
    <mergeCell ref="C343:C344"/>
    <mergeCell ref="D343:E343"/>
    <mergeCell ref="D344:E344"/>
    <mergeCell ref="A333:A334"/>
    <mergeCell ref="B333:B334"/>
    <mergeCell ref="C333:C334"/>
    <mergeCell ref="D333:E333"/>
    <mergeCell ref="D334:E334"/>
    <mergeCell ref="K331:K332"/>
    <mergeCell ref="N331:N332"/>
    <mergeCell ref="O331:O332"/>
    <mergeCell ref="A335:A336"/>
    <mergeCell ref="B335:B336"/>
    <mergeCell ref="C335:C336"/>
    <mergeCell ref="D335:E335"/>
    <mergeCell ref="D336:E336"/>
    <mergeCell ref="A337:A338"/>
    <mergeCell ref="B337:B338"/>
    <mergeCell ref="C337:C338"/>
    <mergeCell ref="D337:E337"/>
    <mergeCell ref="D338:E338"/>
    <mergeCell ref="A329:A332"/>
    <mergeCell ref="B329:B332"/>
    <mergeCell ref="C329:C332"/>
    <mergeCell ref="D329:E330"/>
    <mergeCell ref="F329:F330"/>
    <mergeCell ref="G329:G330"/>
    <mergeCell ref="H329:H330"/>
    <mergeCell ref="I329:I330"/>
    <mergeCell ref="J329:J330"/>
    <mergeCell ref="K329:K330"/>
    <mergeCell ref="N329:N330"/>
    <mergeCell ref="O329:O330"/>
    <mergeCell ref="D331:E332"/>
    <mergeCell ref="F331:F332"/>
    <mergeCell ref="G331:G332"/>
    <mergeCell ref="H331:H332"/>
    <mergeCell ref="I331:I332"/>
    <mergeCell ref="J331:J332"/>
    <mergeCell ref="B321:B322"/>
    <mergeCell ref="C321:C322"/>
    <mergeCell ref="D321:E321"/>
    <mergeCell ref="D322:E322"/>
    <mergeCell ref="A323:A324"/>
    <mergeCell ref="B323:B324"/>
    <mergeCell ref="C323:C324"/>
    <mergeCell ref="D323:E324"/>
    <mergeCell ref="A325:A326"/>
    <mergeCell ref="B325:B326"/>
    <mergeCell ref="C325:C326"/>
    <mergeCell ref="D325:E325"/>
    <mergeCell ref="D326:E326"/>
    <mergeCell ref="B327:B328"/>
    <mergeCell ref="C327:C328"/>
    <mergeCell ref="D327:E327"/>
    <mergeCell ref="D328:E328"/>
    <mergeCell ref="A313:A314"/>
    <mergeCell ref="B313:B314"/>
    <mergeCell ref="C313:C314"/>
    <mergeCell ref="D313:E314"/>
    <mergeCell ref="A315:A316"/>
    <mergeCell ref="B315:B316"/>
    <mergeCell ref="C315:C316"/>
    <mergeCell ref="D315:E316"/>
    <mergeCell ref="B317:B318"/>
    <mergeCell ref="C317:C318"/>
    <mergeCell ref="D317:E317"/>
    <mergeCell ref="D318:E318"/>
    <mergeCell ref="A319:A320"/>
    <mergeCell ref="B319:B320"/>
    <mergeCell ref="C319:C320"/>
    <mergeCell ref="D319:E319"/>
    <mergeCell ref="D320:E320"/>
    <mergeCell ref="L300:L306"/>
    <mergeCell ref="M300:M306"/>
    <mergeCell ref="N300:N306"/>
    <mergeCell ref="O300:O306"/>
    <mergeCell ref="A307:A312"/>
    <mergeCell ref="B307:B308"/>
    <mergeCell ref="C307:C308"/>
    <mergeCell ref="D307:E308"/>
    <mergeCell ref="L309:L310"/>
    <mergeCell ref="M309:M310"/>
    <mergeCell ref="B309:B310"/>
    <mergeCell ref="C309:C310"/>
    <mergeCell ref="D309:E310"/>
    <mergeCell ref="F309:F310"/>
    <mergeCell ref="G309:G310"/>
    <mergeCell ref="N309:N310"/>
    <mergeCell ref="O309:O310"/>
    <mergeCell ref="B311:B312"/>
    <mergeCell ref="C311:C312"/>
    <mergeCell ref="D311:E312"/>
    <mergeCell ref="H309:H310"/>
    <mergeCell ref="I309:I310"/>
    <mergeCell ref="J309:J310"/>
    <mergeCell ref="K309:K310"/>
    <mergeCell ref="A289:A292"/>
    <mergeCell ref="B289:B292"/>
    <mergeCell ref="C289:C292"/>
    <mergeCell ref="D289:E290"/>
    <mergeCell ref="F289:F290"/>
    <mergeCell ref="G289:G290"/>
    <mergeCell ref="H289:H290"/>
    <mergeCell ref="I289:I290"/>
    <mergeCell ref="J289:J290"/>
    <mergeCell ref="K289:K290"/>
    <mergeCell ref="L289:L290"/>
    <mergeCell ref="M289:M290"/>
    <mergeCell ref="N289:N290"/>
    <mergeCell ref="O289:O290"/>
    <mergeCell ref="B293:B306"/>
    <mergeCell ref="C293:C306"/>
    <mergeCell ref="F293:F299"/>
    <mergeCell ref="G293:G299"/>
    <mergeCell ref="H293:H299"/>
    <mergeCell ref="I293:I299"/>
    <mergeCell ref="J293:J299"/>
    <mergeCell ref="K293:K299"/>
    <mergeCell ref="L293:L299"/>
    <mergeCell ref="M293:M299"/>
    <mergeCell ref="N293:N299"/>
    <mergeCell ref="O293:O299"/>
    <mergeCell ref="F300:F306"/>
    <mergeCell ref="G300:G306"/>
    <mergeCell ref="H300:H306"/>
    <mergeCell ref="I300:I306"/>
    <mergeCell ref="J300:J306"/>
    <mergeCell ref="K300:K306"/>
    <mergeCell ref="L285:L286"/>
    <mergeCell ref="M285:M286"/>
    <mergeCell ref="N285:N286"/>
    <mergeCell ref="O285:O286"/>
    <mergeCell ref="B287:B288"/>
    <mergeCell ref="C287:C288"/>
    <mergeCell ref="D287:E287"/>
    <mergeCell ref="D288:E288"/>
    <mergeCell ref="F285:F286"/>
    <mergeCell ref="D291:E292"/>
    <mergeCell ref="F291:F292"/>
    <mergeCell ref="G291:G292"/>
    <mergeCell ref="H291:H292"/>
    <mergeCell ref="I291:I292"/>
    <mergeCell ref="J291:J292"/>
    <mergeCell ref="K291:K292"/>
    <mergeCell ref="L291:L292"/>
    <mergeCell ref="M291:M292"/>
    <mergeCell ref="N291:N292"/>
    <mergeCell ref="O291:O292"/>
    <mergeCell ref="D282:E282"/>
    <mergeCell ref="B277:B278"/>
    <mergeCell ref="C277:C278"/>
    <mergeCell ref="D277:E277"/>
    <mergeCell ref="D278:E278"/>
    <mergeCell ref="B279:B280"/>
    <mergeCell ref="C279:C280"/>
    <mergeCell ref="D279:E280"/>
    <mergeCell ref="A285:A286"/>
    <mergeCell ref="B285:B286"/>
    <mergeCell ref="C285:C286"/>
    <mergeCell ref="D285:E286"/>
    <mergeCell ref="A281:A282"/>
    <mergeCell ref="B281:B282"/>
    <mergeCell ref="C281:C282"/>
    <mergeCell ref="D281:E281"/>
    <mergeCell ref="K273:K274"/>
    <mergeCell ref="G285:G286"/>
    <mergeCell ref="H285:H286"/>
    <mergeCell ref="I285:I286"/>
    <mergeCell ref="J285:J286"/>
    <mergeCell ref="K285:K286"/>
    <mergeCell ref="B283:B284"/>
    <mergeCell ref="C283:C284"/>
    <mergeCell ref="D283:E284"/>
    <mergeCell ref="N273:N274"/>
    <mergeCell ref="O273:O274"/>
    <mergeCell ref="F275:F276"/>
    <mergeCell ref="G275:G276"/>
    <mergeCell ref="H275:H276"/>
    <mergeCell ref="I275:I276"/>
    <mergeCell ref="J275:J276"/>
    <mergeCell ref="K275:K276"/>
    <mergeCell ref="N275:N276"/>
    <mergeCell ref="O275:O276"/>
    <mergeCell ref="A269:A270"/>
    <mergeCell ref="B269:B270"/>
    <mergeCell ref="C269:C270"/>
    <mergeCell ref="D269:E269"/>
    <mergeCell ref="D270:E270"/>
    <mergeCell ref="J266:J268"/>
    <mergeCell ref="A266:A268"/>
    <mergeCell ref="F266:F268"/>
    <mergeCell ref="G266:G268"/>
    <mergeCell ref="B271:B272"/>
    <mergeCell ref="C271:C272"/>
    <mergeCell ref="D271:E272"/>
    <mergeCell ref="B273:B276"/>
    <mergeCell ref="C273:C276"/>
    <mergeCell ref="D273:E274"/>
    <mergeCell ref="D275:E276"/>
    <mergeCell ref="F273:F274"/>
    <mergeCell ref="G273:G274"/>
    <mergeCell ref="H273:H274"/>
    <mergeCell ref="I273:I274"/>
    <mergeCell ref="J273:J274"/>
    <mergeCell ref="H263:H265"/>
    <mergeCell ref="I263:I265"/>
    <mergeCell ref="J263:J265"/>
    <mergeCell ref="K263:K265"/>
    <mergeCell ref="L263:L265"/>
    <mergeCell ref="M263:M265"/>
    <mergeCell ref="N263:N265"/>
    <mergeCell ref="H266:H268"/>
    <mergeCell ref="I266:I268"/>
    <mergeCell ref="K266:K268"/>
    <mergeCell ref="L266:L268"/>
    <mergeCell ref="M266:M268"/>
    <mergeCell ref="N266:N268"/>
    <mergeCell ref="O266:O268"/>
    <mergeCell ref="A259:A260"/>
    <mergeCell ref="B259:B260"/>
    <mergeCell ref="C259:C260"/>
    <mergeCell ref="D259:E259"/>
    <mergeCell ref="D260:E260"/>
    <mergeCell ref="A261:A262"/>
    <mergeCell ref="B261:B262"/>
    <mergeCell ref="C261:C262"/>
    <mergeCell ref="D261:E261"/>
    <mergeCell ref="O263:O265"/>
    <mergeCell ref="D262:E262"/>
    <mergeCell ref="B263:B268"/>
    <mergeCell ref="C263:C268"/>
    <mergeCell ref="F263:F265"/>
    <mergeCell ref="G263:G265"/>
    <mergeCell ref="G243:G250"/>
    <mergeCell ref="F251:F258"/>
    <mergeCell ref="G251:G258"/>
    <mergeCell ref="H243:H250"/>
    <mergeCell ref="I243:I250"/>
    <mergeCell ref="J243:J250"/>
    <mergeCell ref="K243:K250"/>
    <mergeCell ref="L243:L250"/>
    <mergeCell ref="M243:M250"/>
    <mergeCell ref="N243:N250"/>
    <mergeCell ref="O243:O250"/>
    <mergeCell ref="H251:H258"/>
    <mergeCell ref="I251:I258"/>
    <mergeCell ref="J251:J258"/>
    <mergeCell ref="K251:K258"/>
    <mergeCell ref="L251:L258"/>
    <mergeCell ref="M251:M258"/>
    <mergeCell ref="N251:N258"/>
    <mergeCell ref="O251:O258"/>
    <mergeCell ref="A237:A238"/>
    <mergeCell ref="B237:B238"/>
    <mergeCell ref="D237:E237"/>
    <mergeCell ref="D238:E238"/>
    <mergeCell ref="A239:A240"/>
    <mergeCell ref="B239:B240"/>
    <mergeCell ref="C239:C240"/>
    <mergeCell ref="D239:E240"/>
    <mergeCell ref="A241:A242"/>
    <mergeCell ref="B241:B242"/>
    <mergeCell ref="C241:C242"/>
    <mergeCell ref="D241:E241"/>
    <mergeCell ref="D242:E242"/>
    <mergeCell ref="B243:B258"/>
    <mergeCell ref="C243:C258"/>
    <mergeCell ref="D233:E234"/>
    <mergeCell ref="F233:F234"/>
    <mergeCell ref="F243:F250"/>
    <mergeCell ref="G233:G234"/>
    <mergeCell ref="H233:H234"/>
    <mergeCell ref="I233:I234"/>
    <mergeCell ref="J233:J234"/>
    <mergeCell ref="K233:K234"/>
    <mergeCell ref="N233:N234"/>
    <mergeCell ref="O233:O234"/>
    <mergeCell ref="A235:A236"/>
    <mergeCell ref="B235:B236"/>
    <mergeCell ref="C235:C236"/>
    <mergeCell ref="D235:E236"/>
    <mergeCell ref="K227:K228"/>
    <mergeCell ref="L227:L228"/>
    <mergeCell ref="M227:M228"/>
    <mergeCell ref="N227:N228"/>
    <mergeCell ref="O227:O228"/>
    <mergeCell ref="D230:E230"/>
    <mergeCell ref="A231:A234"/>
    <mergeCell ref="B231:B234"/>
    <mergeCell ref="C231:C234"/>
    <mergeCell ref="D231:E232"/>
    <mergeCell ref="F231:F232"/>
    <mergeCell ref="G231:G232"/>
    <mergeCell ref="H231:H232"/>
    <mergeCell ref="I231:I232"/>
    <mergeCell ref="J231:J232"/>
    <mergeCell ref="K231:K232"/>
    <mergeCell ref="N231:N232"/>
    <mergeCell ref="O231:O232"/>
    <mergeCell ref="A225:A226"/>
    <mergeCell ref="B225:B226"/>
    <mergeCell ref="C225:C226"/>
    <mergeCell ref="D225:E225"/>
    <mergeCell ref="D226:E226"/>
    <mergeCell ref="A227:A230"/>
    <mergeCell ref="B227:B230"/>
    <mergeCell ref="C227:C230"/>
    <mergeCell ref="D227:E228"/>
    <mergeCell ref="D229:E229"/>
    <mergeCell ref="F227:F228"/>
    <mergeCell ref="G227:G228"/>
    <mergeCell ref="H227:H228"/>
    <mergeCell ref="I227:I228"/>
    <mergeCell ref="J227:J228"/>
    <mergeCell ref="A219:A220"/>
    <mergeCell ref="B219:B220"/>
    <mergeCell ref="C219:C220"/>
    <mergeCell ref="D219:E219"/>
    <mergeCell ref="D220:E220"/>
    <mergeCell ref="G217:G218"/>
    <mergeCell ref="A221:A222"/>
    <mergeCell ref="B221:B222"/>
    <mergeCell ref="C221:C222"/>
    <mergeCell ref="D221:E221"/>
    <mergeCell ref="D222:E222"/>
    <mergeCell ref="B223:B224"/>
    <mergeCell ref="C223:C224"/>
    <mergeCell ref="D223:E223"/>
    <mergeCell ref="D224:E224"/>
    <mergeCell ref="B213:B214"/>
    <mergeCell ref="C213:C214"/>
    <mergeCell ref="D213:E214"/>
    <mergeCell ref="M215:M216"/>
    <mergeCell ref="N215:N216"/>
    <mergeCell ref="O215:O216"/>
    <mergeCell ref="A217:A218"/>
    <mergeCell ref="B217:B218"/>
    <mergeCell ref="C217:C218"/>
    <mergeCell ref="D217:E218"/>
    <mergeCell ref="F217:F218"/>
    <mergeCell ref="F215:F216"/>
    <mergeCell ref="H217:H218"/>
    <mergeCell ref="I217:I218"/>
    <mergeCell ref="J217:J218"/>
    <mergeCell ref="K217:K218"/>
    <mergeCell ref="L217:L218"/>
    <mergeCell ref="L215:L216"/>
    <mergeCell ref="M217:M218"/>
    <mergeCell ref="N217:N218"/>
    <mergeCell ref="O217:O218"/>
    <mergeCell ref="D211:E211"/>
    <mergeCell ref="D212:E212"/>
    <mergeCell ref="K209:K210"/>
    <mergeCell ref="N209:N210"/>
    <mergeCell ref="O209:O210"/>
    <mergeCell ref="D209:E210"/>
    <mergeCell ref="F209:F210"/>
    <mergeCell ref="G209:G210"/>
    <mergeCell ref="A215:A216"/>
    <mergeCell ref="B215:B216"/>
    <mergeCell ref="C215:C216"/>
    <mergeCell ref="D215:E216"/>
    <mergeCell ref="A211:A212"/>
    <mergeCell ref="B211:B212"/>
    <mergeCell ref="C211:C212"/>
    <mergeCell ref="G215:G216"/>
    <mergeCell ref="H215:H216"/>
    <mergeCell ref="I215:I216"/>
    <mergeCell ref="J215:J216"/>
    <mergeCell ref="K215:K216"/>
    <mergeCell ref="A213:A214"/>
    <mergeCell ref="A205:A206"/>
    <mergeCell ref="B205:B206"/>
    <mergeCell ref="C205:C206"/>
    <mergeCell ref="D205:E205"/>
    <mergeCell ref="D206:E206"/>
    <mergeCell ref="J203:J204"/>
    <mergeCell ref="K203:K204"/>
    <mergeCell ref="N207:N208"/>
    <mergeCell ref="O207:O208"/>
    <mergeCell ref="B207:B210"/>
    <mergeCell ref="C207:C210"/>
    <mergeCell ref="D207:E208"/>
    <mergeCell ref="F207:F208"/>
    <mergeCell ref="G207:G208"/>
    <mergeCell ref="I209:I210"/>
    <mergeCell ref="J209:J210"/>
    <mergeCell ref="H207:H208"/>
    <mergeCell ref="I207:I208"/>
    <mergeCell ref="J207:J208"/>
    <mergeCell ref="K207:K208"/>
    <mergeCell ref="D203:E204"/>
    <mergeCell ref="F203:F204"/>
    <mergeCell ref="G203:G204"/>
    <mergeCell ref="H203:H204"/>
    <mergeCell ref="I203:I204"/>
    <mergeCell ref="H209:H210"/>
    <mergeCell ref="G201:G202"/>
    <mergeCell ref="H201:H202"/>
    <mergeCell ref="I201:I202"/>
    <mergeCell ref="O203:O204"/>
    <mergeCell ref="O201:O202"/>
    <mergeCell ref="A199:A200"/>
    <mergeCell ref="B199:B200"/>
    <mergeCell ref="C199:C200"/>
    <mergeCell ref="D199:E199"/>
    <mergeCell ref="D200:E200"/>
    <mergeCell ref="J201:J202"/>
    <mergeCell ref="K201:K202"/>
    <mergeCell ref="N201:N202"/>
    <mergeCell ref="A201:A204"/>
    <mergeCell ref="B201:B204"/>
    <mergeCell ref="C201:C204"/>
    <mergeCell ref="D201:E202"/>
    <mergeCell ref="F201:F202"/>
    <mergeCell ref="N203:N204"/>
    <mergeCell ref="A193:A194"/>
    <mergeCell ref="B193:B194"/>
    <mergeCell ref="C193:C194"/>
    <mergeCell ref="D193:E193"/>
    <mergeCell ref="D194:E194"/>
    <mergeCell ref="A195:A196"/>
    <mergeCell ref="B195:B196"/>
    <mergeCell ref="D195:E195"/>
    <mergeCell ref="D196:E196"/>
    <mergeCell ref="A197:A198"/>
    <mergeCell ref="B197:B198"/>
    <mergeCell ref="C197:C198"/>
    <mergeCell ref="D197:E197"/>
    <mergeCell ref="D198:E198"/>
    <mergeCell ref="A187:A188"/>
    <mergeCell ref="B187:B188"/>
    <mergeCell ref="C187:C188"/>
    <mergeCell ref="D187:E187"/>
    <mergeCell ref="D188:E188"/>
    <mergeCell ref="A189:A190"/>
    <mergeCell ref="B189:B190"/>
    <mergeCell ref="C189:C190"/>
    <mergeCell ref="D189:E190"/>
    <mergeCell ref="A191:A192"/>
    <mergeCell ref="B191:B192"/>
    <mergeCell ref="C191:C192"/>
    <mergeCell ref="D191:E191"/>
    <mergeCell ref="D192:E192"/>
    <mergeCell ref="B167:B186"/>
    <mergeCell ref="C167:C186"/>
    <mergeCell ref="F167:F176"/>
    <mergeCell ref="G167:G176"/>
    <mergeCell ref="H167:H176"/>
    <mergeCell ref="I167:I176"/>
    <mergeCell ref="J167:J176"/>
    <mergeCell ref="K167:K176"/>
    <mergeCell ref="M167:M176"/>
    <mergeCell ref="N167:N176"/>
    <mergeCell ref="O167:O176"/>
    <mergeCell ref="F177:F186"/>
    <mergeCell ref="G177:G186"/>
    <mergeCell ref="H177:H186"/>
    <mergeCell ref="I177:I186"/>
    <mergeCell ref="J177:J186"/>
    <mergeCell ref="K177:K186"/>
    <mergeCell ref="M177:M186"/>
    <mergeCell ref="N177:N186"/>
    <mergeCell ref="O177:O186"/>
    <mergeCell ref="D146:E146"/>
    <mergeCell ref="A147:A151"/>
    <mergeCell ref="B147:B166"/>
    <mergeCell ref="C147:C166"/>
    <mergeCell ref="F147:F156"/>
    <mergeCell ref="G147:G156"/>
    <mergeCell ref="H147:H156"/>
    <mergeCell ref="I147:I156"/>
    <mergeCell ref="J147:J156"/>
    <mergeCell ref="K147:K156"/>
    <mergeCell ref="L147:L156"/>
    <mergeCell ref="M147:M156"/>
    <mergeCell ref="N147:N156"/>
    <mergeCell ref="O147:O156"/>
    <mergeCell ref="F157:F166"/>
    <mergeCell ref="G157:G166"/>
    <mergeCell ref="H157:H166"/>
    <mergeCell ref="I157:I166"/>
    <mergeCell ref="J157:J166"/>
    <mergeCell ref="K157:K166"/>
    <mergeCell ref="L157:L166"/>
    <mergeCell ref="M157:M166"/>
    <mergeCell ref="N157:N166"/>
    <mergeCell ref="O157:O166"/>
    <mergeCell ref="D137:E137"/>
    <mergeCell ref="B138:B139"/>
    <mergeCell ref="C138:C139"/>
    <mergeCell ref="D138:E139"/>
    <mergeCell ref="A140:A141"/>
    <mergeCell ref="B140:B141"/>
    <mergeCell ref="C140:C141"/>
    <mergeCell ref="D140:E140"/>
    <mergeCell ref="D141:E141"/>
    <mergeCell ref="B142:B143"/>
    <mergeCell ref="C142:C143"/>
    <mergeCell ref="D142:E142"/>
    <mergeCell ref="D143:E143"/>
    <mergeCell ref="A144:A145"/>
    <mergeCell ref="B144:B145"/>
    <mergeCell ref="C144:C145"/>
    <mergeCell ref="D144:E144"/>
    <mergeCell ref="D145:E145"/>
    <mergeCell ref="A129:A130"/>
    <mergeCell ref="B129:B130"/>
    <mergeCell ref="C129:C130"/>
    <mergeCell ref="D129:E129"/>
    <mergeCell ref="D130:E130"/>
    <mergeCell ref="B131:B132"/>
    <mergeCell ref="C131:C132"/>
    <mergeCell ref="D131:E131"/>
    <mergeCell ref="D132:E132"/>
    <mergeCell ref="A133:A134"/>
    <mergeCell ref="B133:B134"/>
    <mergeCell ref="C133:C134"/>
    <mergeCell ref="D133:E134"/>
    <mergeCell ref="A135:A136"/>
    <mergeCell ref="B135:B136"/>
    <mergeCell ref="C135:C136"/>
    <mergeCell ref="D135:E135"/>
    <mergeCell ref="D136:E136"/>
    <mergeCell ref="H125:H126"/>
    <mergeCell ref="I125:I126"/>
    <mergeCell ref="J125:J126"/>
    <mergeCell ref="K125:K126"/>
    <mergeCell ref="L125:L126"/>
    <mergeCell ref="A125:A126"/>
    <mergeCell ref="B125:B126"/>
    <mergeCell ref="C125:C126"/>
    <mergeCell ref="D125:E126"/>
    <mergeCell ref="M125:M126"/>
    <mergeCell ref="N125:N126"/>
    <mergeCell ref="O125:O126"/>
    <mergeCell ref="A127:A128"/>
    <mergeCell ref="B127:B128"/>
    <mergeCell ref="C127:C128"/>
    <mergeCell ref="D127:E127"/>
    <mergeCell ref="D128:E128"/>
    <mergeCell ref="G125:G126"/>
    <mergeCell ref="A119:A120"/>
    <mergeCell ref="B119:B120"/>
    <mergeCell ref="C119:C120"/>
    <mergeCell ref="D119:E119"/>
    <mergeCell ref="D120:E120"/>
    <mergeCell ref="A121:A122"/>
    <mergeCell ref="B121:B122"/>
    <mergeCell ref="C121:C122"/>
    <mergeCell ref="D121:E121"/>
    <mergeCell ref="D122:E122"/>
    <mergeCell ref="F125:F126"/>
    <mergeCell ref="A123:A124"/>
    <mergeCell ref="B123:B124"/>
    <mergeCell ref="C123:C124"/>
    <mergeCell ref="D123:E123"/>
    <mergeCell ref="D124:E124"/>
    <mergeCell ref="A111:A112"/>
    <mergeCell ref="B111:B112"/>
    <mergeCell ref="C111:C112"/>
    <mergeCell ref="D111:E112"/>
    <mergeCell ref="B113:B114"/>
    <mergeCell ref="C113:C114"/>
    <mergeCell ref="D113:E113"/>
    <mergeCell ref="D114:E114"/>
    <mergeCell ref="A115:A116"/>
    <mergeCell ref="B115:B116"/>
    <mergeCell ref="C115:C116"/>
    <mergeCell ref="D115:E115"/>
    <mergeCell ref="D116:E116"/>
    <mergeCell ref="A117:A118"/>
    <mergeCell ref="B117:B118"/>
    <mergeCell ref="C117:C118"/>
    <mergeCell ref="D117:E117"/>
    <mergeCell ref="D118:E118"/>
    <mergeCell ref="A105:A106"/>
    <mergeCell ref="B105:B106"/>
    <mergeCell ref="C105:C106"/>
    <mergeCell ref="D105:E105"/>
    <mergeCell ref="D106:E106"/>
    <mergeCell ref="A107:A108"/>
    <mergeCell ref="B107:B108"/>
    <mergeCell ref="C107:C108"/>
    <mergeCell ref="D107:E107"/>
    <mergeCell ref="D108:E108"/>
    <mergeCell ref="A109:A110"/>
    <mergeCell ref="B109:B110"/>
    <mergeCell ref="C109:C110"/>
    <mergeCell ref="D109:E109"/>
    <mergeCell ref="D110:E110"/>
    <mergeCell ref="A97:A98"/>
    <mergeCell ref="B97:B98"/>
    <mergeCell ref="C97:C98"/>
    <mergeCell ref="D97:E97"/>
    <mergeCell ref="D98:E98"/>
    <mergeCell ref="B99:B100"/>
    <mergeCell ref="C99:C100"/>
    <mergeCell ref="D99:E100"/>
    <mergeCell ref="A101:A102"/>
    <mergeCell ref="B101:B102"/>
    <mergeCell ref="C101:C102"/>
    <mergeCell ref="D101:E101"/>
    <mergeCell ref="D102:E102"/>
    <mergeCell ref="A103:A104"/>
    <mergeCell ref="B103:B104"/>
    <mergeCell ref="C103:C104"/>
    <mergeCell ref="D103:E103"/>
    <mergeCell ref="D104:E104"/>
    <mergeCell ref="B89:B90"/>
    <mergeCell ref="C89:C90"/>
    <mergeCell ref="D89:E89"/>
    <mergeCell ref="D90:E90"/>
    <mergeCell ref="B91:B92"/>
    <mergeCell ref="C91:C92"/>
    <mergeCell ref="D91:E91"/>
    <mergeCell ref="D92:E92"/>
    <mergeCell ref="A93:A94"/>
    <mergeCell ref="B93:B94"/>
    <mergeCell ref="C93:C94"/>
    <mergeCell ref="D93:E93"/>
    <mergeCell ref="D94:E94"/>
    <mergeCell ref="A95:A96"/>
    <mergeCell ref="B95:B96"/>
    <mergeCell ref="C95:C96"/>
    <mergeCell ref="D95:E96"/>
    <mergeCell ref="M85:M86"/>
    <mergeCell ref="M83:M84"/>
    <mergeCell ref="N83:N84"/>
    <mergeCell ref="O83:O84"/>
    <mergeCell ref="A85:A86"/>
    <mergeCell ref="B85:B86"/>
    <mergeCell ref="C85:C86"/>
    <mergeCell ref="D85:E86"/>
    <mergeCell ref="N85:N86"/>
    <mergeCell ref="O85:O86"/>
    <mergeCell ref="B87:B88"/>
    <mergeCell ref="C87:C88"/>
    <mergeCell ref="D87:E88"/>
    <mergeCell ref="H85:H86"/>
    <mergeCell ref="I85:I86"/>
    <mergeCell ref="J85:J86"/>
    <mergeCell ref="K85:K86"/>
    <mergeCell ref="B81:B82"/>
    <mergeCell ref="C81:C82"/>
    <mergeCell ref="D81:E82"/>
    <mergeCell ref="K83:K84"/>
    <mergeCell ref="L83:L84"/>
    <mergeCell ref="A83:A84"/>
    <mergeCell ref="B83:B84"/>
    <mergeCell ref="C83:C84"/>
    <mergeCell ref="D83:E84"/>
    <mergeCell ref="F83:F84"/>
    <mergeCell ref="F85:F86"/>
    <mergeCell ref="G85:G86"/>
    <mergeCell ref="G83:G84"/>
    <mergeCell ref="H83:H84"/>
    <mergeCell ref="I83:I84"/>
    <mergeCell ref="J83:J84"/>
    <mergeCell ref="L85:L86"/>
    <mergeCell ref="A74:A75"/>
    <mergeCell ref="B74:B75"/>
    <mergeCell ref="C74:C75"/>
    <mergeCell ref="D74:E74"/>
    <mergeCell ref="D75:E75"/>
    <mergeCell ref="D76:E76"/>
    <mergeCell ref="A77:A78"/>
    <mergeCell ref="B77:B78"/>
    <mergeCell ref="C77:C78"/>
    <mergeCell ref="D77:E78"/>
    <mergeCell ref="B79:B80"/>
    <mergeCell ref="C79:C80"/>
    <mergeCell ref="D79:E79"/>
    <mergeCell ref="D80:E80"/>
    <mergeCell ref="B66:B67"/>
    <mergeCell ref="C66:C67"/>
    <mergeCell ref="D66:E67"/>
    <mergeCell ref="B68:B69"/>
    <mergeCell ref="C68:C69"/>
    <mergeCell ref="D68:E68"/>
    <mergeCell ref="D69:E69"/>
    <mergeCell ref="B70:B71"/>
    <mergeCell ref="C70:C71"/>
    <mergeCell ref="D70:E70"/>
    <mergeCell ref="D71:E71"/>
    <mergeCell ref="A72:A73"/>
    <mergeCell ref="B72:B73"/>
    <mergeCell ref="C72:C73"/>
    <mergeCell ref="D72:E72"/>
    <mergeCell ref="D73:E73"/>
    <mergeCell ref="B62:B65"/>
    <mergeCell ref="C62:C65"/>
    <mergeCell ref="D62:E63"/>
    <mergeCell ref="F62:F63"/>
    <mergeCell ref="G62:G63"/>
    <mergeCell ref="H62:H63"/>
    <mergeCell ref="I62:I63"/>
    <mergeCell ref="J62:J63"/>
    <mergeCell ref="K62:K63"/>
    <mergeCell ref="N62:N63"/>
    <mergeCell ref="O62:O63"/>
    <mergeCell ref="D64:E65"/>
    <mergeCell ref="F64:F65"/>
    <mergeCell ref="G64:G65"/>
    <mergeCell ref="H64:H65"/>
    <mergeCell ref="I64:I65"/>
    <mergeCell ref="J64:J65"/>
    <mergeCell ref="K64:K65"/>
    <mergeCell ref="N64:N65"/>
    <mergeCell ref="O64:O65"/>
    <mergeCell ref="B54:B55"/>
    <mergeCell ref="C54:C55"/>
    <mergeCell ref="D54:E54"/>
    <mergeCell ref="D55:E55"/>
    <mergeCell ref="B56:B57"/>
    <mergeCell ref="C56:C57"/>
    <mergeCell ref="D56:E56"/>
    <mergeCell ref="D57:E57"/>
    <mergeCell ref="B58:B59"/>
    <mergeCell ref="C58:C59"/>
    <mergeCell ref="D58:E58"/>
    <mergeCell ref="D59:E59"/>
    <mergeCell ref="B60:B61"/>
    <mergeCell ref="C60:C61"/>
    <mergeCell ref="D60:E60"/>
    <mergeCell ref="D61:E61"/>
    <mergeCell ref="B46:B47"/>
    <mergeCell ref="C46:C47"/>
    <mergeCell ref="D46:E47"/>
    <mergeCell ref="B48:B49"/>
    <mergeCell ref="C48:C49"/>
    <mergeCell ref="D48:E49"/>
    <mergeCell ref="B52:B53"/>
    <mergeCell ref="C52:C53"/>
    <mergeCell ref="D52:E52"/>
    <mergeCell ref="D53:E53"/>
    <mergeCell ref="D42:E43"/>
    <mergeCell ref="B44:B45"/>
    <mergeCell ref="C44:C45"/>
    <mergeCell ref="D44:E45"/>
    <mergeCell ref="O34:O35"/>
    <mergeCell ref="F34:F35"/>
    <mergeCell ref="G34:G35"/>
    <mergeCell ref="H34:H35"/>
    <mergeCell ref="I34:I35"/>
    <mergeCell ref="J34:J35"/>
    <mergeCell ref="K34:K35"/>
    <mergeCell ref="B36:B37"/>
    <mergeCell ref="C36:C37"/>
    <mergeCell ref="D36:E36"/>
    <mergeCell ref="D37:E37"/>
    <mergeCell ref="L34:L35"/>
    <mergeCell ref="M34:M35"/>
    <mergeCell ref="N34:N35"/>
    <mergeCell ref="A50:A51"/>
    <mergeCell ref="B50:B51"/>
    <mergeCell ref="C50:C51"/>
    <mergeCell ref="D50:E51"/>
    <mergeCell ref="C28:C29"/>
    <mergeCell ref="D28:E28"/>
    <mergeCell ref="D29:E29"/>
    <mergeCell ref="A30:A31"/>
    <mergeCell ref="B30:B31"/>
    <mergeCell ref="C30:C31"/>
    <mergeCell ref="D30:E30"/>
    <mergeCell ref="D31:E31"/>
    <mergeCell ref="B32:B33"/>
    <mergeCell ref="C32:C33"/>
    <mergeCell ref="D32:E32"/>
    <mergeCell ref="D33:E33"/>
    <mergeCell ref="B26:B27"/>
    <mergeCell ref="C26:C27"/>
    <mergeCell ref="D26:E27"/>
    <mergeCell ref="B34:B35"/>
    <mergeCell ref="C34:C35"/>
    <mergeCell ref="D34:E35"/>
    <mergeCell ref="B38:B39"/>
    <mergeCell ref="C38:C39"/>
    <mergeCell ref="D38:E38"/>
    <mergeCell ref="D39:E39"/>
    <mergeCell ref="B40:B41"/>
    <mergeCell ref="C40:C41"/>
    <mergeCell ref="D40:E40"/>
    <mergeCell ref="D41:E41"/>
    <mergeCell ref="B42:B43"/>
    <mergeCell ref="C42:C43"/>
    <mergeCell ref="D12:E13"/>
    <mergeCell ref="B14:B15"/>
    <mergeCell ref="C14:C15"/>
    <mergeCell ref="A26:A27"/>
    <mergeCell ref="A46:A47"/>
    <mergeCell ref="A62:A63"/>
    <mergeCell ref="A273:A276"/>
    <mergeCell ref="A351:A352"/>
    <mergeCell ref="J24:J25"/>
    <mergeCell ref="K24:K25"/>
    <mergeCell ref="B24:B25"/>
    <mergeCell ref="C24:C25"/>
    <mergeCell ref="D24:E25"/>
    <mergeCell ref="D21:E21"/>
    <mergeCell ref="N22:N23"/>
    <mergeCell ref="O22:O23"/>
    <mergeCell ref="L24:L25"/>
    <mergeCell ref="M24:M25"/>
    <mergeCell ref="N24:N25"/>
    <mergeCell ref="O24:O25"/>
    <mergeCell ref="F24:F25"/>
    <mergeCell ref="G24:G25"/>
    <mergeCell ref="H24:H25"/>
    <mergeCell ref="I24:I25"/>
    <mergeCell ref="L22:L23"/>
    <mergeCell ref="M22:M23"/>
    <mergeCell ref="F22:F23"/>
    <mergeCell ref="G22:G23"/>
    <mergeCell ref="H22:H23"/>
    <mergeCell ref="I22:I23"/>
    <mergeCell ref="A28:A29"/>
    <mergeCell ref="B28:B29"/>
    <mergeCell ref="O8:O10"/>
    <mergeCell ref="D14:E15"/>
    <mergeCell ref="D18:E18"/>
    <mergeCell ref="D19:E19"/>
    <mergeCell ref="A12:A15"/>
    <mergeCell ref="A1:D1"/>
    <mergeCell ref="A8:A11"/>
    <mergeCell ref="B8:B11"/>
    <mergeCell ref="C8:C9"/>
    <mergeCell ref="D8:E9"/>
    <mergeCell ref="B22:B23"/>
    <mergeCell ref="C22:C23"/>
    <mergeCell ref="D22:E23"/>
    <mergeCell ref="B16:B17"/>
    <mergeCell ref="C16:C17"/>
    <mergeCell ref="D16:E16"/>
    <mergeCell ref="D17:E17"/>
    <mergeCell ref="B18:B19"/>
    <mergeCell ref="J22:J23"/>
    <mergeCell ref="K22:K23"/>
    <mergeCell ref="B20:B21"/>
    <mergeCell ref="C20:C21"/>
    <mergeCell ref="D20:E20"/>
    <mergeCell ref="C10:C11"/>
    <mergeCell ref="D10:E11"/>
    <mergeCell ref="L10:M10"/>
    <mergeCell ref="L11:M11"/>
    <mergeCell ref="F8:G9"/>
    <mergeCell ref="H8:H10"/>
    <mergeCell ref="I8:N9"/>
    <mergeCell ref="B12:B13"/>
    <mergeCell ref="C12:C13"/>
  </mergeCells>
  <phoneticPr fontId="2"/>
  <dataValidations count="2">
    <dataValidation imeMode="on" allowBlank="1" showInputMessage="1" showErrorMessage="1" sqref="C761 C765 C763 D695 C707:D707 C693:D693 C709:D709 C691:D691 C711 C705:D705 C701:D701 C703:D703 C662:D662 C658 C101 C773:D773 C769:D769 C771:D771 D508 D506 C447:D447 C217 C277:D277 C327 D331 C333 C343 C319 C307:D307 C325 C329 C359 C369 D369:D370 D367 C349 C345 C347 C472:D472 C423:D423 D390:D391 C440 C449 C445 C457 C470:D470 D466 C468 C421:D421 C498:D498 C504:D504 C191 C205:D205 C187:D187 C197 C199 D207 C281:D281 D231 C261 C259 C273:D273 C221 C219 D201 D87 D89 C72:D72 C95:D95 C97 C93:D93 C107:D107 C79:D79 C147:D147 C129:D129 C121 D121:D123 C113:D113 C115:D115 C119:D119 D117 C20 C8:D8 C10 E1 C610:D610 C62:D62 C60:D60 C58:D58 D191:D199 C283:D283 C167 D413 D14 D91 C519:D519 C397 C685 C81:D81 C103 C223:C225 C241 C237:D237 C239:D239 D440:D446 C496:D496 C654:D654 C699:D699 C733 C749 C790 C365:D365 D219:D226 C719 C780:D780 C189 D697 C389:D389 D607 D827:D830 D612 D796 C18:D18 C323 C480:D480 D291 C201:C204 C311 C313 D775 D468:D469 C759 C395 C411:C413 D411 C409 C105 C786 D490 C492:D492 C77:D77 C517:D517 C387:D387 D751 C464:D464 C371 D357 D655 C656:D656 C135:D135 C127:D127 C231:C234 C235:D235 D343:D355 D460 C399:C401 C407 D488 C792:D792 C757 D486 C800:C801 D556 C561 D600 C531:D531 C683 C689 D730 D761:D766 C279:D279 C131 C669 D687 C510:D510 D650:D651 C227:C228 C271:D271 C665:C667 C373:D373 D333:D335 D341 D337 D339 D462 D474:D475 C794:C797 D819:D821 D542 D148:D186 D814:D817 C782:C784 D782 D784 D803 C553:C554 D553 D457:D458 C564 D567 D844:D846 D833:D836 C589 C528 D529 C535 D523 C541 D536 D547 D619 D571 C549 D581 C580 C583 C573:D573 D838:D842 C836 C521:C524 D514 C512 C673 D711:D715 D717 D746 C725 D777 C775:C776 C377:D377 D757:D758 D800 C393 C403:C405 D641:D642 C66:D66 C83 B68 D68 C85 C99:D99 C109:C111 C125:D125 C133:D133 C195 D211:D213 C207:C211 C213 C215 D259:D270 C285 D289 C309 C315 D325:D329 D375 D379 C381:D381 C383:D385 C415:D415 D417:D418 D438 C451:C453 D449:D451 D453 C455 D521 D434 D576 D586 D667:D670 C671 D675:D680 D682 C727:D727 C743:D743 C735 C751:C753 C808:C809 C812:D812 C817 C825:D825 C830:C831 C842 C74:D75 D494 D658:D661 C660 D663 C664:D664 D665 C602:C603 C596 C289:C293" xr:uid="{00000000-0002-0000-0000-000001000000}"/>
    <dataValidation imeMode="off" allowBlank="1" showInputMessage="1" showErrorMessage="1" sqref="L426 L45 L47" xr:uid="{00000000-0002-0000-0000-000002000000}"/>
  </dataValidations>
  <printOptions horizontalCentered="1"/>
  <pageMargins left="0.59055118110236227" right="0.59055118110236227" top="0.55118110236220474" bottom="0.51181102362204722" header="0.31496062992125984" footer="0.19685039370078741"/>
  <pageSetup paperSize="9" scale="72" firstPageNumber="42" fitToHeight="0" pageOrder="overThenDown" orientation="landscape" useFirstPageNumber="1" r:id="rId1"/>
  <headerFooter alignWithMargins="0"/>
  <rowBreaks count="13" manualBreakCount="13">
    <brk id="82" max="16" man="1"/>
    <brk id="104" max="16" man="1"/>
    <brk id="216" max="16" man="1"/>
    <brk id="306" max="16" man="1"/>
    <brk id="350" max="16" man="1"/>
    <brk id="388" max="16" man="1"/>
    <brk id="433" max="16" man="1"/>
    <brk id="520" max="16" man="1"/>
    <brk id="572" max="16" man="1"/>
    <brk id="597" max="16" man="1"/>
    <brk id="621" max="16" man="1"/>
    <brk id="644" max="16" man="1"/>
    <brk id="72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135"/>
  <sheetViews>
    <sheetView view="pageBreakPreview" zoomScale="90" zoomScaleNormal="100" zoomScaleSheetLayoutView="90" workbookViewId="0">
      <pane ySplit="1" topLeftCell="A2" activePane="bottomLeft" state="frozen"/>
      <selection pane="bottomLeft" activeCell="Q3" sqref="Q3"/>
    </sheetView>
  </sheetViews>
  <sheetFormatPr defaultColWidth="9" defaultRowHeight="13.2" x14ac:dyDescent="0.2"/>
  <cols>
    <col min="1" max="1" width="5.88671875" style="61" customWidth="1"/>
    <col min="2" max="2" width="9.21875" style="111" customWidth="1"/>
    <col min="3" max="3" width="15.33203125" style="30" customWidth="1"/>
    <col min="4" max="4" width="33.6640625" style="44" customWidth="1"/>
    <col min="5" max="5" width="10" style="64" customWidth="1"/>
    <col min="6" max="7" width="9.6640625" style="48" customWidth="1"/>
    <col min="8" max="8" width="13.6640625" style="48" customWidth="1"/>
    <col min="9" max="11" width="12.109375" style="48" customWidth="1"/>
    <col min="12" max="12" width="8.77734375" style="49" customWidth="1"/>
    <col min="13" max="13" width="7.6640625" style="48" customWidth="1"/>
    <col min="14" max="14" width="12.109375" style="48" customWidth="1"/>
    <col min="15" max="15" width="16" style="50" customWidth="1"/>
    <col min="16" max="16" width="2.6640625" style="47" customWidth="1"/>
    <col min="17" max="16384" width="9" style="47"/>
  </cols>
  <sheetData>
    <row r="1" spans="1:15" s="54" customFormat="1" ht="15.75" customHeight="1" x14ac:dyDescent="0.2">
      <c r="A1" s="119" t="s">
        <v>560</v>
      </c>
      <c r="B1" s="111"/>
      <c r="C1" s="30"/>
      <c r="D1" s="31"/>
      <c r="E1" s="65"/>
      <c r="F1" s="57"/>
      <c r="G1" s="57"/>
      <c r="H1" s="48"/>
      <c r="I1" s="48"/>
      <c r="J1" s="48"/>
      <c r="K1" s="48"/>
      <c r="L1" s="49"/>
      <c r="M1" s="48"/>
      <c r="N1" s="48"/>
      <c r="O1" s="48" t="s">
        <v>47</v>
      </c>
    </row>
    <row r="2" spans="1:15" ht="20.25" customHeight="1" x14ac:dyDescent="0.2">
      <c r="A2" s="271" t="s">
        <v>50</v>
      </c>
      <c r="B2" s="274" t="s">
        <v>92</v>
      </c>
      <c r="C2" s="277" t="s">
        <v>2</v>
      </c>
      <c r="D2" s="279" t="s">
        <v>36</v>
      </c>
      <c r="E2" s="280"/>
      <c r="F2" s="305" t="s">
        <v>32</v>
      </c>
      <c r="G2" s="306"/>
      <c r="H2" s="311" t="s">
        <v>55</v>
      </c>
      <c r="I2" s="305" t="s">
        <v>42</v>
      </c>
      <c r="J2" s="313"/>
      <c r="K2" s="313"/>
      <c r="L2" s="313"/>
      <c r="M2" s="313"/>
      <c r="N2" s="306"/>
      <c r="O2" s="260" t="s">
        <v>33</v>
      </c>
    </row>
    <row r="3" spans="1:15" ht="31.5" customHeight="1" x14ac:dyDescent="0.2">
      <c r="A3" s="272"/>
      <c r="B3" s="275"/>
      <c r="C3" s="278"/>
      <c r="D3" s="281"/>
      <c r="E3" s="282"/>
      <c r="F3" s="309"/>
      <c r="G3" s="310"/>
      <c r="H3" s="312"/>
      <c r="I3" s="309"/>
      <c r="J3" s="314"/>
      <c r="K3" s="314"/>
      <c r="L3" s="314"/>
      <c r="M3" s="314"/>
      <c r="N3" s="310"/>
      <c r="O3" s="261"/>
    </row>
    <row r="4" spans="1:15" ht="20.25" customHeight="1" x14ac:dyDescent="0.2">
      <c r="A4" s="272"/>
      <c r="B4" s="275"/>
      <c r="C4" s="299" t="s">
        <v>3</v>
      </c>
      <c r="D4" s="301" t="s">
        <v>35</v>
      </c>
      <c r="E4" s="302"/>
      <c r="F4" s="32" t="s">
        <v>9</v>
      </c>
      <c r="G4" s="32" t="s">
        <v>54</v>
      </c>
      <c r="H4" s="312"/>
      <c r="I4" s="27" t="s">
        <v>43</v>
      </c>
      <c r="J4" s="27" t="s">
        <v>44</v>
      </c>
      <c r="K4" s="27" t="s">
        <v>45</v>
      </c>
      <c r="L4" s="305" t="s">
        <v>38</v>
      </c>
      <c r="M4" s="306"/>
      <c r="N4" s="27" t="s">
        <v>46</v>
      </c>
      <c r="O4" s="261"/>
    </row>
    <row r="5" spans="1:15" s="58" customFormat="1" ht="20.25" customHeight="1" x14ac:dyDescent="0.2">
      <c r="A5" s="273"/>
      <c r="B5" s="276"/>
      <c r="C5" s="300"/>
      <c r="D5" s="303"/>
      <c r="E5" s="304"/>
      <c r="F5" s="33" t="s">
        <v>14</v>
      </c>
      <c r="G5" s="33" t="s">
        <v>14</v>
      </c>
      <c r="H5" s="33" t="s">
        <v>14</v>
      </c>
      <c r="I5" s="33" t="s">
        <v>14</v>
      </c>
      <c r="J5" s="33" t="s">
        <v>14</v>
      </c>
      <c r="K5" s="33" t="s">
        <v>14</v>
      </c>
      <c r="L5" s="307" t="s">
        <v>14</v>
      </c>
      <c r="M5" s="308"/>
      <c r="N5" s="33" t="s">
        <v>14</v>
      </c>
      <c r="O5" s="33" t="s">
        <v>14</v>
      </c>
    </row>
    <row r="6" spans="1:15" ht="75" customHeight="1" x14ac:dyDescent="0.2">
      <c r="A6" s="318" t="s">
        <v>91</v>
      </c>
      <c r="B6" s="283" t="s">
        <v>332</v>
      </c>
      <c r="C6" s="285" t="s">
        <v>1304</v>
      </c>
      <c r="D6" s="411" t="s">
        <v>1300</v>
      </c>
      <c r="E6" s="412"/>
      <c r="F6" s="95">
        <v>0</v>
      </c>
      <c r="G6" s="95">
        <v>17697</v>
      </c>
      <c r="H6" s="95">
        <v>12860</v>
      </c>
      <c r="I6" s="95">
        <v>12860</v>
      </c>
      <c r="J6" s="95">
        <v>0</v>
      </c>
      <c r="K6" s="95">
        <v>0</v>
      </c>
      <c r="L6" s="96"/>
      <c r="M6" s="94">
        <v>0</v>
      </c>
      <c r="N6" s="95">
        <v>0</v>
      </c>
      <c r="O6" s="95">
        <v>4837</v>
      </c>
    </row>
    <row r="7" spans="1:15" ht="23.25" customHeight="1" x14ac:dyDescent="0.15">
      <c r="A7" s="317"/>
      <c r="B7" s="330"/>
      <c r="C7" s="331"/>
      <c r="D7" s="415" t="s">
        <v>811</v>
      </c>
      <c r="E7" s="416"/>
      <c r="F7" s="551">
        <v>0</v>
      </c>
      <c r="G7" s="551">
        <v>27221</v>
      </c>
      <c r="H7" s="551">
        <v>9409</v>
      </c>
      <c r="I7" s="551">
        <v>9115</v>
      </c>
      <c r="J7" s="551">
        <v>0</v>
      </c>
      <c r="K7" s="551">
        <v>0</v>
      </c>
      <c r="L7" s="553"/>
      <c r="M7" s="555">
        <v>0</v>
      </c>
      <c r="N7" s="551">
        <v>294</v>
      </c>
      <c r="O7" s="71">
        <v>17812</v>
      </c>
    </row>
    <row r="8" spans="1:15" ht="30" customHeight="1" x14ac:dyDescent="0.2">
      <c r="A8" s="317"/>
      <c r="B8" s="284"/>
      <c r="C8" s="286"/>
      <c r="D8" s="418"/>
      <c r="E8" s="419"/>
      <c r="F8" s="552"/>
      <c r="G8" s="552"/>
      <c r="H8" s="552"/>
      <c r="I8" s="552"/>
      <c r="J8" s="552"/>
      <c r="K8" s="552"/>
      <c r="L8" s="554"/>
      <c r="M8" s="556"/>
      <c r="N8" s="552"/>
      <c r="O8" s="120" t="s">
        <v>810</v>
      </c>
    </row>
    <row r="9" spans="1:15" ht="27" customHeight="1" x14ac:dyDescent="0.2">
      <c r="A9" s="29"/>
      <c r="B9" s="293" t="s">
        <v>870</v>
      </c>
      <c r="C9" s="285" t="s">
        <v>573</v>
      </c>
      <c r="D9" s="262" t="s">
        <v>1107</v>
      </c>
      <c r="E9" s="263"/>
      <c r="F9" s="557">
        <v>70000</v>
      </c>
      <c r="G9" s="557">
        <v>70000</v>
      </c>
      <c r="H9" s="557">
        <v>70000</v>
      </c>
      <c r="I9" s="557">
        <v>70000</v>
      </c>
      <c r="J9" s="557">
        <v>0</v>
      </c>
      <c r="K9" s="557">
        <v>0</v>
      </c>
      <c r="L9" s="559"/>
      <c r="M9" s="561">
        <v>0</v>
      </c>
      <c r="N9" s="557">
        <v>0</v>
      </c>
      <c r="O9" s="557">
        <v>0</v>
      </c>
    </row>
    <row r="10" spans="1:15" ht="27" customHeight="1" x14ac:dyDescent="0.2">
      <c r="A10" s="29"/>
      <c r="B10" s="294"/>
      <c r="C10" s="286"/>
      <c r="D10" s="264"/>
      <c r="E10" s="265"/>
      <c r="F10" s="558"/>
      <c r="G10" s="558"/>
      <c r="H10" s="558"/>
      <c r="I10" s="558"/>
      <c r="J10" s="558"/>
      <c r="K10" s="558"/>
      <c r="L10" s="560"/>
      <c r="M10" s="562"/>
      <c r="N10" s="558"/>
      <c r="O10" s="558"/>
    </row>
    <row r="11" spans="1:15" ht="39.9" customHeight="1" x14ac:dyDescent="0.2">
      <c r="A11" s="535"/>
      <c r="B11" s="283" t="s">
        <v>95</v>
      </c>
      <c r="C11" s="285" t="s">
        <v>928</v>
      </c>
      <c r="D11" s="403" t="s">
        <v>927</v>
      </c>
      <c r="E11" s="404"/>
      <c r="F11" s="95">
        <v>0</v>
      </c>
      <c r="G11" s="95">
        <v>30000</v>
      </c>
      <c r="H11" s="95">
        <v>30000</v>
      </c>
      <c r="I11" s="95">
        <v>30000</v>
      </c>
      <c r="J11" s="95">
        <v>0</v>
      </c>
      <c r="K11" s="95">
        <v>0</v>
      </c>
      <c r="L11" s="96"/>
      <c r="M11" s="94">
        <v>0</v>
      </c>
      <c r="N11" s="95">
        <v>0</v>
      </c>
      <c r="O11" s="95">
        <v>0</v>
      </c>
    </row>
    <row r="12" spans="1:15" ht="23.1" customHeight="1" x14ac:dyDescent="0.15">
      <c r="A12" s="535"/>
      <c r="B12" s="330"/>
      <c r="C12" s="331"/>
      <c r="D12" s="415" t="s">
        <v>813</v>
      </c>
      <c r="E12" s="416"/>
      <c r="F12" s="551">
        <v>0</v>
      </c>
      <c r="G12" s="551">
        <v>85000</v>
      </c>
      <c r="H12" s="551">
        <v>51843</v>
      </c>
      <c r="I12" s="551">
        <v>51843</v>
      </c>
      <c r="J12" s="551">
        <v>0</v>
      </c>
      <c r="K12" s="551">
        <v>0</v>
      </c>
      <c r="L12" s="553"/>
      <c r="M12" s="555">
        <v>0</v>
      </c>
      <c r="N12" s="551">
        <v>0</v>
      </c>
      <c r="O12" s="71">
        <v>33157</v>
      </c>
    </row>
    <row r="13" spans="1:15" ht="39.9" customHeight="1" x14ac:dyDescent="0.2">
      <c r="A13" s="535"/>
      <c r="B13" s="284"/>
      <c r="C13" s="286"/>
      <c r="D13" s="418"/>
      <c r="E13" s="419"/>
      <c r="F13" s="552"/>
      <c r="G13" s="552"/>
      <c r="H13" s="552"/>
      <c r="I13" s="552"/>
      <c r="J13" s="552"/>
      <c r="K13" s="552"/>
      <c r="L13" s="554"/>
      <c r="M13" s="556"/>
      <c r="N13" s="552"/>
      <c r="O13" s="104" t="s">
        <v>812</v>
      </c>
    </row>
    <row r="14" spans="1:15" ht="75" customHeight="1" x14ac:dyDescent="0.2">
      <c r="A14" s="535"/>
      <c r="B14" s="283" t="s">
        <v>95</v>
      </c>
      <c r="C14" s="285" t="s">
        <v>966</v>
      </c>
      <c r="D14" s="403" t="s">
        <v>965</v>
      </c>
      <c r="E14" s="404"/>
      <c r="F14" s="95">
        <v>0</v>
      </c>
      <c r="G14" s="95">
        <v>3266</v>
      </c>
      <c r="H14" s="95">
        <v>3266</v>
      </c>
      <c r="I14" s="95">
        <v>3266</v>
      </c>
      <c r="J14" s="95">
        <v>0</v>
      </c>
      <c r="K14" s="95">
        <v>0</v>
      </c>
      <c r="L14" s="96"/>
      <c r="M14" s="94">
        <v>0</v>
      </c>
      <c r="N14" s="95">
        <v>0</v>
      </c>
      <c r="O14" s="95">
        <v>0</v>
      </c>
    </row>
    <row r="15" spans="1:15" ht="15" customHeight="1" x14ac:dyDescent="0.15">
      <c r="A15" s="535"/>
      <c r="B15" s="330"/>
      <c r="C15" s="331"/>
      <c r="D15" s="415" t="s">
        <v>964</v>
      </c>
      <c r="E15" s="416"/>
      <c r="F15" s="551">
        <v>0</v>
      </c>
      <c r="G15" s="551">
        <v>35129</v>
      </c>
      <c r="H15" s="551">
        <v>25902</v>
      </c>
      <c r="I15" s="551">
        <v>25902</v>
      </c>
      <c r="J15" s="551">
        <v>0</v>
      </c>
      <c r="K15" s="551">
        <v>0</v>
      </c>
      <c r="L15" s="553"/>
      <c r="M15" s="555">
        <v>0</v>
      </c>
      <c r="N15" s="551">
        <v>0</v>
      </c>
      <c r="O15" s="71">
        <v>9227</v>
      </c>
    </row>
    <row r="16" spans="1:15" ht="30" customHeight="1" x14ac:dyDescent="0.2">
      <c r="A16" s="535"/>
      <c r="B16" s="284"/>
      <c r="C16" s="286"/>
      <c r="D16" s="418"/>
      <c r="E16" s="419"/>
      <c r="F16" s="552"/>
      <c r="G16" s="552"/>
      <c r="H16" s="552"/>
      <c r="I16" s="552"/>
      <c r="J16" s="552"/>
      <c r="K16" s="552"/>
      <c r="L16" s="554"/>
      <c r="M16" s="556"/>
      <c r="N16" s="552"/>
      <c r="O16" s="104" t="s">
        <v>814</v>
      </c>
    </row>
    <row r="17" spans="1:15" ht="27" customHeight="1" x14ac:dyDescent="0.2">
      <c r="A17" s="117"/>
      <c r="B17" s="283" t="s">
        <v>408</v>
      </c>
      <c r="C17" s="285" t="s">
        <v>815</v>
      </c>
      <c r="D17" s="407" t="s">
        <v>899</v>
      </c>
      <c r="E17" s="408"/>
      <c r="F17" s="557">
        <v>500</v>
      </c>
      <c r="G17" s="557">
        <v>500</v>
      </c>
      <c r="H17" s="557">
        <v>498</v>
      </c>
      <c r="I17" s="557">
        <v>498</v>
      </c>
      <c r="J17" s="557">
        <v>0</v>
      </c>
      <c r="K17" s="557">
        <v>0</v>
      </c>
      <c r="L17" s="559"/>
      <c r="M17" s="561">
        <v>0</v>
      </c>
      <c r="N17" s="557">
        <v>0</v>
      </c>
      <c r="O17" s="557">
        <v>2</v>
      </c>
    </row>
    <row r="18" spans="1:15" ht="27" customHeight="1" x14ac:dyDescent="0.2">
      <c r="A18" s="117"/>
      <c r="B18" s="284"/>
      <c r="C18" s="286"/>
      <c r="D18" s="423"/>
      <c r="E18" s="424"/>
      <c r="F18" s="558"/>
      <c r="G18" s="558"/>
      <c r="H18" s="558"/>
      <c r="I18" s="558"/>
      <c r="J18" s="558"/>
      <c r="K18" s="558"/>
      <c r="L18" s="560"/>
      <c r="M18" s="562"/>
      <c r="N18" s="558"/>
      <c r="O18" s="558"/>
    </row>
    <row r="19" spans="1:15" ht="27" customHeight="1" x14ac:dyDescent="0.2">
      <c r="A19" s="117"/>
      <c r="B19" s="283" t="s">
        <v>593</v>
      </c>
      <c r="C19" s="285" t="s">
        <v>816</v>
      </c>
      <c r="D19" s="407" t="s">
        <v>1048</v>
      </c>
      <c r="E19" s="408"/>
      <c r="F19" s="557">
        <v>1000</v>
      </c>
      <c r="G19" s="557">
        <v>1000</v>
      </c>
      <c r="H19" s="557">
        <v>1000</v>
      </c>
      <c r="I19" s="557">
        <v>1000</v>
      </c>
      <c r="J19" s="557">
        <v>0</v>
      </c>
      <c r="K19" s="557">
        <v>0</v>
      </c>
      <c r="L19" s="559"/>
      <c r="M19" s="561">
        <v>0</v>
      </c>
      <c r="N19" s="557">
        <v>0</v>
      </c>
      <c r="O19" s="557">
        <v>0</v>
      </c>
    </row>
    <row r="20" spans="1:15" ht="27" customHeight="1" x14ac:dyDescent="0.2">
      <c r="A20" s="117"/>
      <c r="B20" s="284"/>
      <c r="C20" s="286"/>
      <c r="D20" s="423"/>
      <c r="E20" s="424"/>
      <c r="F20" s="558"/>
      <c r="G20" s="558"/>
      <c r="H20" s="558"/>
      <c r="I20" s="558"/>
      <c r="J20" s="558"/>
      <c r="K20" s="558"/>
      <c r="L20" s="560"/>
      <c r="M20" s="562"/>
      <c r="N20" s="558"/>
      <c r="O20" s="558"/>
    </row>
    <row r="21" spans="1:15" ht="27" customHeight="1" x14ac:dyDescent="0.2">
      <c r="A21" s="117"/>
      <c r="B21" s="283" t="s">
        <v>98</v>
      </c>
      <c r="C21" s="285" t="s">
        <v>817</v>
      </c>
      <c r="D21" s="407" t="s">
        <v>892</v>
      </c>
      <c r="E21" s="408"/>
      <c r="F21" s="557">
        <v>10000</v>
      </c>
      <c r="G21" s="557">
        <v>10000</v>
      </c>
      <c r="H21" s="557">
        <v>10000</v>
      </c>
      <c r="I21" s="557">
        <v>10000</v>
      </c>
      <c r="J21" s="557">
        <v>0</v>
      </c>
      <c r="K21" s="557">
        <v>0</v>
      </c>
      <c r="L21" s="559"/>
      <c r="M21" s="561">
        <v>0</v>
      </c>
      <c r="N21" s="557">
        <v>0</v>
      </c>
      <c r="O21" s="557">
        <v>0</v>
      </c>
    </row>
    <row r="22" spans="1:15" ht="27" customHeight="1" x14ac:dyDescent="0.2">
      <c r="A22" s="117"/>
      <c r="B22" s="284"/>
      <c r="C22" s="286"/>
      <c r="D22" s="423"/>
      <c r="E22" s="424"/>
      <c r="F22" s="558"/>
      <c r="G22" s="558"/>
      <c r="H22" s="558"/>
      <c r="I22" s="558"/>
      <c r="J22" s="558"/>
      <c r="K22" s="558"/>
      <c r="L22" s="560"/>
      <c r="M22" s="562"/>
      <c r="N22" s="558"/>
      <c r="O22" s="558"/>
    </row>
    <row r="23" spans="1:15" ht="75" customHeight="1" x14ac:dyDescent="0.2">
      <c r="A23" s="318" t="s">
        <v>555</v>
      </c>
      <c r="B23" s="283" t="s">
        <v>103</v>
      </c>
      <c r="C23" s="329" t="s">
        <v>609</v>
      </c>
      <c r="D23" s="337" t="s">
        <v>941</v>
      </c>
      <c r="E23" s="338"/>
      <c r="F23" s="89">
        <v>14906</v>
      </c>
      <c r="G23" s="103">
        <v>14906</v>
      </c>
      <c r="H23" s="89">
        <v>8462</v>
      </c>
      <c r="I23" s="89">
        <v>8462</v>
      </c>
      <c r="J23" s="89">
        <v>0</v>
      </c>
      <c r="K23" s="89">
        <v>0</v>
      </c>
      <c r="L23" s="84"/>
      <c r="M23" s="90">
        <v>0</v>
      </c>
      <c r="N23" s="89">
        <v>0</v>
      </c>
      <c r="O23" s="89">
        <v>6444</v>
      </c>
    </row>
    <row r="24" spans="1:15" ht="39.9" customHeight="1" x14ac:dyDescent="0.2">
      <c r="A24" s="361"/>
      <c r="B24" s="284"/>
      <c r="C24" s="328"/>
      <c r="D24" s="359" t="s">
        <v>942</v>
      </c>
      <c r="E24" s="360"/>
      <c r="F24" s="7">
        <v>444</v>
      </c>
      <c r="G24" s="6">
        <v>12141</v>
      </c>
      <c r="H24" s="7">
        <v>9392</v>
      </c>
      <c r="I24" s="7">
        <v>9106</v>
      </c>
      <c r="J24" s="7">
        <v>0</v>
      </c>
      <c r="K24" s="7">
        <v>0</v>
      </c>
      <c r="L24" s="35"/>
      <c r="M24" s="20">
        <v>0</v>
      </c>
      <c r="N24" s="7">
        <v>286</v>
      </c>
      <c r="O24" s="7">
        <v>2749</v>
      </c>
    </row>
    <row r="25" spans="1:15" ht="33" customHeight="1" x14ac:dyDescent="0.2">
      <c r="A25" s="317" t="s">
        <v>1178</v>
      </c>
      <c r="B25" s="330" t="s">
        <v>103</v>
      </c>
      <c r="C25" s="331" t="s">
        <v>1223</v>
      </c>
      <c r="D25" s="421" t="s">
        <v>937</v>
      </c>
      <c r="E25" s="422"/>
      <c r="F25" s="563">
        <v>1000</v>
      </c>
      <c r="G25" s="563">
        <v>1000</v>
      </c>
      <c r="H25" s="563">
        <v>1000</v>
      </c>
      <c r="I25" s="563">
        <v>1000</v>
      </c>
      <c r="J25" s="563">
        <v>0</v>
      </c>
      <c r="K25" s="563">
        <v>0</v>
      </c>
      <c r="L25" s="564"/>
      <c r="M25" s="565">
        <v>0</v>
      </c>
      <c r="N25" s="563">
        <v>0</v>
      </c>
      <c r="O25" s="563">
        <v>0</v>
      </c>
    </row>
    <row r="26" spans="1:15" ht="33" customHeight="1" x14ac:dyDescent="0.2">
      <c r="A26" s="317"/>
      <c r="B26" s="284"/>
      <c r="C26" s="286"/>
      <c r="D26" s="423"/>
      <c r="E26" s="424"/>
      <c r="F26" s="558"/>
      <c r="G26" s="558"/>
      <c r="H26" s="558"/>
      <c r="I26" s="558"/>
      <c r="J26" s="558"/>
      <c r="K26" s="558"/>
      <c r="L26" s="560"/>
      <c r="M26" s="562"/>
      <c r="N26" s="558"/>
      <c r="O26" s="558"/>
    </row>
    <row r="27" spans="1:15" ht="30" customHeight="1" x14ac:dyDescent="0.15">
      <c r="A27" s="317"/>
      <c r="B27" s="283" t="s">
        <v>103</v>
      </c>
      <c r="C27" s="285" t="s">
        <v>818</v>
      </c>
      <c r="D27" s="407" t="s">
        <v>938</v>
      </c>
      <c r="E27" s="408"/>
      <c r="F27" s="557">
        <v>0</v>
      </c>
      <c r="G27" s="557">
        <v>2427982</v>
      </c>
      <c r="H27" s="557">
        <v>929740</v>
      </c>
      <c r="I27" s="557">
        <v>923000</v>
      </c>
      <c r="J27" s="557">
        <v>0</v>
      </c>
      <c r="K27" s="557">
        <v>0</v>
      </c>
      <c r="L27" s="559"/>
      <c r="M27" s="561">
        <v>0</v>
      </c>
      <c r="N27" s="557">
        <v>6740</v>
      </c>
      <c r="O27" s="98">
        <v>1498242</v>
      </c>
    </row>
    <row r="28" spans="1:15" ht="30" customHeight="1" x14ac:dyDescent="0.2">
      <c r="A28" s="317"/>
      <c r="B28" s="284"/>
      <c r="C28" s="286"/>
      <c r="D28" s="423"/>
      <c r="E28" s="424"/>
      <c r="F28" s="558"/>
      <c r="G28" s="558"/>
      <c r="H28" s="558"/>
      <c r="I28" s="558"/>
      <c r="J28" s="558"/>
      <c r="K28" s="558"/>
      <c r="L28" s="560"/>
      <c r="M28" s="562"/>
      <c r="N28" s="558"/>
      <c r="O28" s="104" t="s">
        <v>819</v>
      </c>
    </row>
    <row r="29" spans="1:15" ht="30" customHeight="1" x14ac:dyDescent="0.2">
      <c r="A29" s="317"/>
      <c r="B29" s="283" t="s">
        <v>103</v>
      </c>
      <c r="C29" s="285" t="s">
        <v>820</v>
      </c>
      <c r="D29" s="407" t="s">
        <v>945</v>
      </c>
      <c r="E29" s="408"/>
      <c r="F29" s="557">
        <v>0</v>
      </c>
      <c r="G29" s="557">
        <v>94021</v>
      </c>
      <c r="H29" s="557">
        <v>38072</v>
      </c>
      <c r="I29" s="557">
        <v>38062</v>
      </c>
      <c r="J29" s="557">
        <v>0</v>
      </c>
      <c r="K29" s="557">
        <v>0</v>
      </c>
      <c r="L29" s="559" t="s">
        <v>120</v>
      </c>
      <c r="M29" s="561">
        <v>10</v>
      </c>
      <c r="N29" s="557">
        <v>0</v>
      </c>
      <c r="O29" s="557">
        <v>55949</v>
      </c>
    </row>
    <row r="30" spans="1:15" ht="30" customHeight="1" x14ac:dyDescent="0.2">
      <c r="A30" s="317"/>
      <c r="B30" s="284"/>
      <c r="C30" s="286"/>
      <c r="D30" s="423"/>
      <c r="E30" s="424"/>
      <c r="F30" s="558"/>
      <c r="G30" s="558"/>
      <c r="H30" s="558"/>
      <c r="I30" s="558"/>
      <c r="J30" s="558"/>
      <c r="K30" s="558"/>
      <c r="L30" s="560"/>
      <c r="M30" s="562"/>
      <c r="N30" s="558"/>
      <c r="O30" s="558"/>
    </row>
    <row r="31" spans="1:15" ht="30" customHeight="1" x14ac:dyDescent="0.2">
      <c r="A31" s="317"/>
      <c r="B31" s="283" t="s">
        <v>104</v>
      </c>
      <c r="C31" s="285" t="s">
        <v>821</v>
      </c>
      <c r="D31" s="407" t="s">
        <v>1110</v>
      </c>
      <c r="E31" s="408"/>
      <c r="F31" s="557">
        <v>0</v>
      </c>
      <c r="G31" s="557">
        <v>1800</v>
      </c>
      <c r="H31" s="557">
        <v>1584</v>
      </c>
      <c r="I31" s="557">
        <v>1584</v>
      </c>
      <c r="J31" s="557">
        <v>0</v>
      </c>
      <c r="K31" s="557">
        <v>0</v>
      </c>
      <c r="L31" s="559"/>
      <c r="M31" s="561">
        <v>0</v>
      </c>
      <c r="N31" s="557">
        <v>0</v>
      </c>
      <c r="O31" s="557">
        <v>216</v>
      </c>
    </row>
    <row r="32" spans="1:15" ht="30" customHeight="1" x14ac:dyDescent="0.2">
      <c r="A32" s="317"/>
      <c r="B32" s="284"/>
      <c r="C32" s="286"/>
      <c r="D32" s="423"/>
      <c r="E32" s="424"/>
      <c r="F32" s="558"/>
      <c r="G32" s="558"/>
      <c r="H32" s="558"/>
      <c r="I32" s="558"/>
      <c r="J32" s="558"/>
      <c r="K32" s="558"/>
      <c r="L32" s="560"/>
      <c r="M32" s="562"/>
      <c r="N32" s="558"/>
      <c r="O32" s="558"/>
    </row>
    <row r="33" spans="1:15" ht="30" customHeight="1" x14ac:dyDescent="0.2">
      <c r="A33" s="317"/>
      <c r="B33" s="283" t="s">
        <v>71</v>
      </c>
      <c r="C33" s="285" t="s">
        <v>1224</v>
      </c>
      <c r="D33" s="407" t="s">
        <v>1196</v>
      </c>
      <c r="E33" s="408"/>
      <c r="F33" s="557">
        <v>0</v>
      </c>
      <c r="G33" s="557">
        <v>7600</v>
      </c>
      <c r="H33" s="557">
        <v>6688</v>
      </c>
      <c r="I33" s="557">
        <v>6688</v>
      </c>
      <c r="J33" s="557">
        <v>0</v>
      </c>
      <c r="K33" s="557">
        <v>0</v>
      </c>
      <c r="L33" s="559"/>
      <c r="M33" s="561">
        <v>0</v>
      </c>
      <c r="N33" s="557">
        <v>0</v>
      </c>
      <c r="O33" s="557">
        <v>912</v>
      </c>
    </row>
    <row r="34" spans="1:15" ht="30" customHeight="1" x14ac:dyDescent="0.2">
      <c r="A34" s="361"/>
      <c r="B34" s="284"/>
      <c r="C34" s="286"/>
      <c r="D34" s="423"/>
      <c r="E34" s="424"/>
      <c r="F34" s="558"/>
      <c r="G34" s="558"/>
      <c r="H34" s="558"/>
      <c r="I34" s="558"/>
      <c r="J34" s="558"/>
      <c r="K34" s="558"/>
      <c r="L34" s="560"/>
      <c r="M34" s="562"/>
      <c r="N34" s="558"/>
      <c r="O34" s="558"/>
    </row>
    <row r="35" spans="1:15" ht="30" customHeight="1" x14ac:dyDescent="0.2">
      <c r="A35" s="318" t="s">
        <v>328</v>
      </c>
      <c r="B35" s="283" t="s">
        <v>106</v>
      </c>
      <c r="C35" s="285" t="s">
        <v>825</v>
      </c>
      <c r="D35" s="407" t="s">
        <v>553</v>
      </c>
      <c r="E35" s="408"/>
      <c r="F35" s="95">
        <v>22800</v>
      </c>
      <c r="G35" s="95">
        <v>24000</v>
      </c>
      <c r="H35" s="95">
        <v>9929</v>
      </c>
      <c r="I35" s="95">
        <v>5854</v>
      </c>
      <c r="J35" s="95">
        <v>3296</v>
      </c>
      <c r="K35" s="95">
        <v>0</v>
      </c>
      <c r="L35" s="96"/>
      <c r="M35" s="94">
        <v>0</v>
      </c>
      <c r="N35" s="95">
        <v>779</v>
      </c>
      <c r="O35" s="95">
        <v>14071</v>
      </c>
    </row>
    <row r="36" spans="1:15" ht="30" customHeight="1" x14ac:dyDescent="0.2">
      <c r="A36" s="317"/>
      <c r="B36" s="284"/>
      <c r="C36" s="286"/>
      <c r="D36" s="423"/>
      <c r="E36" s="424"/>
      <c r="F36" s="6">
        <v>0</v>
      </c>
      <c r="G36" s="6">
        <v>29000</v>
      </c>
      <c r="H36" s="6">
        <v>10702</v>
      </c>
      <c r="I36" s="6">
        <v>10702</v>
      </c>
      <c r="J36" s="6">
        <v>0</v>
      </c>
      <c r="K36" s="6">
        <v>0</v>
      </c>
      <c r="L36" s="63"/>
      <c r="M36" s="40">
        <v>0</v>
      </c>
      <c r="N36" s="6">
        <v>0</v>
      </c>
      <c r="O36" s="121">
        <v>18298</v>
      </c>
    </row>
    <row r="37" spans="1:15" ht="30" customHeight="1" x14ac:dyDescent="0.2">
      <c r="A37" s="36"/>
      <c r="B37" s="283" t="s">
        <v>106</v>
      </c>
      <c r="C37" s="285" t="s">
        <v>822</v>
      </c>
      <c r="D37" s="407" t="s">
        <v>1281</v>
      </c>
      <c r="E37" s="408"/>
      <c r="F37" s="557">
        <v>0</v>
      </c>
      <c r="G37" s="557">
        <v>182007</v>
      </c>
      <c r="H37" s="557">
        <v>109523</v>
      </c>
      <c r="I37" s="557">
        <v>109063</v>
      </c>
      <c r="J37" s="557">
        <v>0</v>
      </c>
      <c r="K37" s="557">
        <v>0</v>
      </c>
      <c r="L37" s="559" t="s">
        <v>120</v>
      </c>
      <c r="M37" s="561">
        <v>8</v>
      </c>
      <c r="N37" s="557">
        <v>452</v>
      </c>
      <c r="O37" s="557">
        <v>72484</v>
      </c>
    </row>
    <row r="38" spans="1:15" ht="30" customHeight="1" x14ac:dyDescent="0.2">
      <c r="A38" s="36"/>
      <c r="B38" s="284"/>
      <c r="C38" s="286"/>
      <c r="D38" s="423"/>
      <c r="E38" s="424"/>
      <c r="F38" s="558"/>
      <c r="G38" s="558"/>
      <c r="H38" s="558"/>
      <c r="I38" s="558"/>
      <c r="J38" s="558"/>
      <c r="K38" s="558"/>
      <c r="L38" s="560"/>
      <c r="M38" s="562"/>
      <c r="N38" s="558"/>
      <c r="O38" s="558"/>
    </row>
    <row r="39" spans="1:15" ht="54" customHeight="1" x14ac:dyDescent="0.2">
      <c r="A39" s="36"/>
      <c r="B39" s="39" t="s">
        <v>107</v>
      </c>
      <c r="C39" s="10" t="s">
        <v>1225</v>
      </c>
      <c r="D39" s="346" t="s">
        <v>1203</v>
      </c>
      <c r="E39" s="347"/>
      <c r="F39" s="91">
        <v>0</v>
      </c>
      <c r="G39" s="91">
        <v>24281</v>
      </c>
      <c r="H39" s="91">
        <v>7288</v>
      </c>
      <c r="I39" s="91">
        <v>4112</v>
      </c>
      <c r="J39" s="91">
        <v>2429</v>
      </c>
      <c r="K39" s="91">
        <v>0</v>
      </c>
      <c r="L39" s="92"/>
      <c r="M39" s="93">
        <v>0</v>
      </c>
      <c r="N39" s="91">
        <v>747</v>
      </c>
      <c r="O39" s="91">
        <v>16993</v>
      </c>
    </row>
    <row r="40" spans="1:15" ht="23.25" customHeight="1" x14ac:dyDescent="0.15">
      <c r="A40" s="36"/>
      <c r="B40" s="283" t="s">
        <v>106</v>
      </c>
      <c r="C40" s="285" t="s">
        <v>824</v>
      </c>
      <c r="D40" s="407" t="s">
        <v>922</v>
      </c>
      <c r="E40" s="408"/>
      <c r="F40" s="557">
        <v>0</v>
      </c>
      <c r="G40" s="557">
        <v>1787620</v>
      </c>
      <c r="H40" s="557">
        <v>1682769</v>
      </c>
      <c r="I40" s="557">
        <v>1682768</v>
      </c>
      <c r="J40" s="557">
        <v>0</v>
      </c>
      <c r="K40" s="557">
        <v>0</v>
      </c>
      <c r="L40" s="559" t="s">
        <v>120</v>
      </c>
      <c r="M40" s="561">
        <v>1</v>
      </c>
      <c r="N40" s="557">
        <v>0</v>
      </c>
      <c r="O40" s="98">
        <v>104851</v>
      </c>
    </row>
    <row r="41" spans="1:15" ht="27" customHeight="1" x14ac:dyDescent="0.2">
      <c r="A41" s="36"/>
      <c r="B41" s="330"/>
      <c r="C41" s="331"/>
      <c r="D41" s="421"/>
      <c r="E41" s="422"/>
      <c r="F41" s="563"/>
      <c r="G41" s="563"/>
      <c r="H41" s="563"/>
      <c r="I41" s="563"/>
      <c r="J41" s="563"/>
      <c r="K41" s="563"/>
      <c r="L41" s="560"/>
      <c r="M41" s="565"/>
      <c r="N41" s="563"/>
      <c r="O41" s="104" t="s">
        <v>823</v>
      </c>
    </row>
    <row r="42" spans="1:15" ht="27" customHeight="1" x14ac:dyDescent="0.2">
      <c r="A42" s="36"/>
      <c r="B42" s="283" t="s">
        <v>108</v>
      </c>
      <c r="C42" s="285" t="s">
        <v>439</v>
      </c>
      <c r="D42" s="411" t="s">
        <v>524</v>
      </c>
      <c r="E42" s="412"/>
      <c r="F42" s="95">
        <v>20700</v>
      </c>
      <c r="G42" s="95">
        <v>27720</v>
      </c>
      <c r="H42" s="95">
        <v>16781</v>
      </c>
      <c r="I42" s="95">
        <v>15185</v>
      </c>
      <c r="J42" s="95">
        <v>656</v>
      </c>
      <c r="K42" s="95">
        <v>0</v>
      </c>
      <c r="L42" s="96"/>
      <c r="M42" s="94">
        <v>0</v>
      </c>
      <c r="N42" s="95">
        <v>940</v>
      </c>
      <c r="O42" s="95">
        <v>10939</v>
      </c>
    </row>
    <row r="43" spans="1:15" ht="27" customHeight="1" x14ac:dyDescent="0.2">
      <c r="A43" s="36"/>
      <c r="B43" s="330"/>
      <c r="C43" s="331"/>
      <c r="D43" s="415" t="s">
        <v>525</v>
      </c>
      <c r="E43" s="416"/>
      <c r="F43" s="8">
        <v>0</v>
      </c>
      <c r="G43" s="8">
        <v>52484</v>
      </c>
      <c r="H43" s="8">
        <v>21184</v>
      </c>
      <c r="I43" s="8">
        <v>11400</v>
      </c>
      <c r="J43" s="8">
        <v>9685</v>
      </c>
      <c r="K43" s="8">
        <v>0</v>
      </c>
      <c r="L43" s="83"/>
      <c r="M43" s="21">
        <v>0</v>
      </c>
      <c r="N43" s="8">
        <v>99</v>
      </c>
      <c r="O43" s="8">
        <v>31300</v>
      </c>
    </row>
    <row r="44" spans="1:15" ht="27" customHeight="1" x14ac:dyDescent="0.2">
      <c r="A44" s="36"/>
      <c r="B44" s="284"/>
      <c r="C44" s="286"/>
      <c r="D44" s="418" t="s">
        <v>440</v>
      </c>
      <c r="E44" s="419"/>
      <c r="F44" s="5">
        <v>0</v>
      </c>
      <c r="G44" s="5">
        <v>10494</v>
      </c>
      <c r="H44" s="5">
        <v>8117</v>
      </c>
      <c r="I44" s="5">
        <v>8109</v>
      </c>
      <c r="J44" s="5">
        <v>0</v>
      </c>
      <c r="K44" s="5">
        <v>0</v>
      </c>
      <c r="L44" s="86"/>
      <c r="M44" s="22">
        <v>0</v>
      </c>
      <c r="N44" s="5">
        <v>8</v>
      </c>
      <c r="O44" s="5">
        <v>2377</v>
      </c>
    </row>
    <row r="45" spans="1:15" ht="27" customHeight="1" x14ac:dyDescent="0.2">
      <c r="A45" s="36"/>
      <c r="B45" s="283" t="s">
        <v>106</v>
      </c>
      <c r="C45" s="285" t="s">
        <v>826</v>
      </c>
      <c r="D45" s="407" t="s">
        <v>528</v>
      </c>
      <c r="E45" s="408"/>
      <c r="F45" s="95">
        <v>1500</v>
      </c>
      <c r="G45" s="95">
        <v>1680</v>
      </c>
      <c r="H45" s="95">
        <v>1135</v>
      </c>
      <c r="I45" s="95">
        <v>503</v>
      </c>
      <c r="J45" s="95">
        <v>0</v>
      </c>
      <c r="K45" s="95">
        <v>0</v>
      </c>
      <c r="L45" s="96"/>
      <c r="M45" s="94">
        <v>0</v>
      </c>
      <c r="N45" s="95">
        <v>632</v>
      </c>
      <c r="O45" s="95">
        <v>545</v>
      </c>
    </row>
    <row r="46" spans="1:15" ht="27" customHeight="1" x14ac:dyDescent="0.2">
      <c r="A46" s="81"/>
      <c r="B46" s="284"/>
      <c r="C46" s="286"/>
      <c r="D46" s="423"/>
      <c r="E46" s="424"/>
      <c r="F46" s="6">
        <v>0</v>
      </c>
      <c r="G46" s="6">
        <v>2000</v>
      </c>
      <c r="H46" s="6">
        <v>786</v>
      </c>
      <c r="I46" s="6">
        <v>0</v>
      </c>
      <c r="J46" s="6">
        <v>785</v>
      </c>
      <c r="K46" s="6">
        <v>0</v>
      </c>
      <c r="L46" s="85"/>
      <c r="M46" s="40">
        <v>0</v>
      </c>
      <c r="N46" s="6">
        <v>1</v>
      </c>
      <c r="O46" s="6">
        <v>1214</v>
      </c>
    </row>
    <row r="47" spans="1:15" ht="37.5" customHeight="1" x14ac:dyDescent="0.2">
      <c r="A47" s="325" t="s">
        <v>110</v>
      </c>
      <c r="B47" s="330" t="s">
        <v>111</v>
      </c>
      <c r="C47" s="331" t="s">
        <v>827</v>
      </c>
      <c r="D47" s="421" t="s">
        <v>531</v>
      </c>
      <c r="E47" s="422"/>
      <c r="F47" s="103">
        <v>31500</v>
      </c>
      <c r="G47" s="103">
        <v>31500</v>
      </c>
      <c r="H47" s="103">
        <v>31500</v>
      </c>
      <c r="I47" s="103">
        <v>31500</v>
      </c>
      <c r="J47" s="103">
        <v>0</v>
      </c>
      <c r="K47" s="103">
        <v>0</v>
      </c>
      <c r="L47" s="99"/>
      <c r="M47" s="102">
        <v>0</v>
      </c>
      <c r="N47" s="103">
        <v>0</v>
      </c>
      <c r="O47" s="103">
        <v>0</v>
      </c>
    </row>
    <row r="48" spans="1:15" ht="37.5" customHeight="1" x14ac:dyDescent="0.2">
      <c r="A48" s="268"/>
      <c r="B48" s="284"/>
      <c r="C48" s="286"/>
      <c r="D48" s="423"/>
      <c r="E48" s="424"/>
      <c r="F48" s="6">
        <v>0</v>
      </c>
      <c r="G48" s="6">
        <v>31500</v>
      </c>
      <c r="H48" s="6">
        <v>31500</v>
      </c>
      <c r="I48" s="6">
        <v>31500</v>
      </c>
      <c r="J48" s="6">
        <v>0</v>
      </c>
      <c r="K48" s="6">
        <v>0</v>
      </c>
      <c r="L48" s="85"/>
      <c r="M48" s="40">
        <v>0</v>
      </c>
      <c r="N48" s="6">
        <v>0</v>
      </c>
      <c r="O48" s="6">
        <v>0</v>
      </c>
    </row>
    <row r="49" spans="1:15" ht="27" customHeight="1" x14ac:dyDescent="0.2">
      <c r="A49" s="269"/>
      <c r="B49" s="283" t="s">
        <v>111</v>
      </c>
      <c r="C49" s="285" t="s">
        <v>828</v>
      </c>
      <c r="D49" s="407" t="s">
        <v>981</v>
      </c>
      <c r="E49" s="408"/>
      <c r="F49" s="95">
        <v>0</v>
      </c>
      <c r="G49" s="95">
        <v>20000</v>
      </c>
      <c r="H49" s="95">
        <v>20000</v>
      </c>
      <c r="I49" s="95">
        <v>20000</v>
      </c>
      <c r="J49" s="95">
        <v>0</v>
      </c>
      <c r="K49" s="95">
        <v>0</v>
      </c>
      <c r="L49" s="96"/>
      <c r="M49" s="94">
        <v>0</v>
      </c>
      <c r="N49" s="95">
        <v>0</v>
      </c>
      <c r="O49" s="95">
        <v>0</v>
      </c>
    </row>
    <row r="50" spans="1:15" ht="27" customHeight="1" x14ac:dyDescent="0.2">
      <c r="A50" s="269"/>
      <c r="B50" s="284"/>
      <c r="C50" s="286"/>
      <c r="D50" s="423"/>
      <c r="E50" s="424"/>
      <c r="F50" s="6">
        <v>0</v>
      </c>
      <c r="G50" s="6">
        <v>27000</v>
      </c>
      <c r="H50" s="6">
        <v>27000</v>
      </c>
      <c r="I50" s="6">
        <v>27000</v>
      </c>
      <c r="J50" s="6">
        <v>0</v>
      </c>
      <c r="K50" s="6">
        <v>0</v>
      </c>
      <c r="L50" s="85"/>
      <c r="M50" s="40">
        <v>0</v>
      </c>
      <c r="N50" s="6">
        <v>0</v>
      </c>
      <c r="O50" s="6">
        <v>0</v>
      </c>
    </row>
    <row r="51" spans="1:15" ht="42" customHeight="1" x14ac:dyDescent="0.15">
      <c r="A51" s="269"/>
      <c r="B51" s="283" t="s">
        <v>523</v>
      </c>
      <c r="C51" s="285" t="s">
        <v>829</v>
      </c>
      <c r="D51" s="411" t="s">
        <v>1289</v>
      </c>
      <c r="E51" s="412"/>
      <c r="F51" s="557">
        <v>478563</v>
      </c>
      <c r="G51" s="557">
        <v>1197731</v>
      </c>
      <c r="H51" s="557">
        <v>997862</v>
      </c>
      <c r="I51" s="557">
        <v>988944</v>
      </c>
      <c r="J51" s="557">
        <v>0</v>
      </c>
      <c r="K51" s="557">
        <v>0</v>
      </c>
      <c r="L51" s="123" t="s">
        <v>133</v>
      </c>
      <c r="M51" s="100">
        <v>6778</v>
      </c>
      <c r="N51" s="557">
        <v>2106</v>
      </c>
      <c r="O51" s="557">
        <v>199869</v>
      </c>
    </row>
    <row r="52" spans="1:15" ht="42" customHeight="1" x14ac:dyDescent="0.2">
      <c r="A52" s="269"/>
      <c r="B52" s="330"/>
      <c r="C52" s="331"/>
      <c r="D52" s="413"/>
      <c r="E52" s="414"/>
      <c r="F52" s="566"/>
      <c r="G52" s="566"/>
      <c r="H52" s="566"/>
      <c r="I52" s="566"/>
      <c r="J52" s="566"/>
      <c r="K52" s="566"/>
      <c r="L52" s="124" t="s">
        <v>120</v>
      </c>
      <c r="M52" s="101">
        <v>34</v>
      </c>
      <c r="N52" s="566"/>
      <c r="O52" s="566"/>
    </row>
    <row r="53" spans="1:15" ht="39.9" customHeight="1" x14ac:dyDescent="0.2">
      <c r="A53" s="110"/>
      <c r="B53" s="284"/>
      <c r="C53" s="286"/>
      <c r="D53" s="405" t="s">
        <v>1163</v>
      </c>
      <c r="E53" s="406"/>
      <c r="F53" s="6">
        <v>0</v>
      </c>
      <c r="G53" s="6">
        <v>27212</v>
      </c>
      <c r="H53" s="6">
        <v>22111</v>
      </c>
      <c r="I53" s="6">
        <v>22111</v>
      </c>
      <c r="J53" s="6">
        <v>0</v>
      </c>
      <c r="K53" s="6">
        <v>0</v>
      </c>
      <c r="L53" s="85"/>
      <c r="M53" s="40">
        <v>0</v>
      </c>
      <c r="N53" s="6">
        <v>0</v>
      </c>
      <c r="O53" s="6">
        <v>5101</v>
      </c>
    </row>
    <row r="54" spans="1:15" ht="72" customHeight="1" x14ac:dyDescent="0.2">
      <c r="A54" s="36"/>
      <c r="B54" s="283" t="s">
        <v>523</v>
      </c>
      <c r="C54" s="285" t="s">
        <v>830</v>
      </c>
      <c r="D54" s="411" t="s">
        <v>1294</v>
      </c>
      <c r="E54" s="412"/>
      <c r="F54" s="95">
        <v>236808</v>
      </c>
      <c r="G54" s="95">
        <v>249713</v>
      </c>
      <c r="H54" s="95">
        <v>121653</v>
      </c>
      <c r="I54" s="95">
        <v>110676</v>
      </c>
      <c r="J54" s="95">
        <v>0</v>
      </c>
      <c r="K54" s="95">
        <v>0</v>
      </c>
      <c r="L54" s="96" t="s">
        <v>122</v>
      </c>
      <c r="M54" s="94">
        <v>729</v>
      </c>
      <c r="N54" s="95">
        <v>10248</v>
      </c>
      <c r="O54" s="95">
        <v>128060</v>
      </c>
    </row>
    <row r="55" spans="1:15" ht="39.9" customHeight="1" x14ac:dyDescent="0.2">
      <c r="A55" s="36"/>
      <c r="B55" s="284"/>
      <c r="C55" s="286"/>
      <c r="D55" s="405" t="s">
        <v>1162</v>
      </c>
      <c r="E55" s="406"/>
      <c r="F55" s="6">
        <v>0</v>
      </c>
      <c r="G55" s="6">
        <v>122119</v>
      </c>
      <c r="H55" s="6">
        <v>49752</v>
      </c>
      <c r="I55" s="6">
        <v>46910</v>
      </c>
      <c r="J55" s="6">
        <v>0</v>
      </c>
      <c r="K55" s="6">
        <v>0</v>
      </c>
      <c r="L55" s="85" t="s">
        <v>48</v>
      </c>
      <c r="M55" s="40">
        <v>1000</v>
      </c>
      <c r="N55" s="6">
        <v>1842</v>
      </c>
      <c r="O55" s="6">
        <v>72367</v>
      </c>
    </row>
    <row r="56" spans="1:15" ht="39.9" customHeight="1" x14ac:dyDescent="0.2">
      <c r="A56" s="535"/>
      <c r="B56" s="283" t="s">
        <v>73</v>
      </c>
      <c r="C56" s="285" t="s">
        <v>1185</v>
      </c>
      <c r="D56" s="411" t="s">
        <v>1197</v>
      </c>
      <c r="E56" s="412"/>
      <c r="F56" s="95">
        <v>6500</v>
      </c>
      <c r="G56" s="95">
        <v>2400</v>
      </c>
      <c r="H56" s="95">
        <v>2069</v>
      </c>
      <c r="I56" s="95">
        <v>1706</v>
      </c>
      <c r="J56" s="95">
        <v>0</v>
      </c>
      <c r="K56" s="95">
        <v>0</v>
      </c>
      <c r="L56" s="96"/>
      <c r="M56" s="94">
        <v>0</v>
      </c>
      <c r="N56" s="95">
        <v>363</v>
      </c>
      <c r="O56" s="95">
        <v>331</v>
      </c>
    </row>
    <row r="57" spans="1:15" ht="27" customHeight="1" x14ac:dyDescent="0.2">
      <c r="A57" s="535"/>
      <c r="B57" s="284"/>
      <c r="C57" s="286"/>
      <c r="D57" s="405" t="s">
        <v>1198</v>
      </c>
      <c r="E57" s="406"/>
      <c r="F57" s="6">
        <v>0</v>
      </c>
      <c r="G57" s="6">
        <v>1625</v>
      </c>
      <c r="H57" s="6">
        <v>548</v>
      </c>
      <c r="I57" s="6">
        <v>548</v>
      </c>
      <c r="J57" s="6">
        <v>0</v>
      </c>
      <c r="K57" s="6">
        <v>0</v>
      </c>
      <c r="L57" s="85"/>
      <c r="M57" s="40">
        <v>0</v>
      </c>
      <c r="N57" s="6">
        <v>0</v>
      </c>
      <c r="O57" s="6">
        <v>1077</v>
      </c>
    </row>
    <row r="58" spans="1:15" ht="27" customHeight="1" x14ac:dyDescent="0.2">
      <c r="A58" s="361"/>
      <c r="B58" s="287" t="s">
        <v>111</v>
      </c>
      <c r="C58" s="331" t="s">
        <v>1184</v>
      </c>
      <c r="D58" s="332" t="s">
        <v>1189</v>
      </c>
      <c r="E58" s="333"/>
      <c r="F58" s="567">
        <v>5945</v>
      </c>
      <c r="G58" s="567">
        <v>5945</v>
      </c>
      <c r="H58" s="567">
        <v>2210</v>
      </c>
      <c r="I58" s="567">
        <v>2210</v>
      </c>
      <c r="J58" s="567">
        <v>0</v>
      </c>
      <c r="K58" s="567">
        <v>0</v>
      </c>
      <c r="L58" s="559"/>
      <c r="M58" s="569">
        <v>0</v>
      </c>
      <c r="N58" s="567">
        <v>0</v>
      </c>
      <c r="O58" s="567">
        <v>3735</v>
      </c>
    </row>
    <row r="59" spans="1:15" ht="27" customHeight="1" x14ac:dyDescent="0.2">
      <c r="A59" s="318"/>
      <c r="B59" s="288"/>
      <c r="C59" s="286"/>
      <c r="D59" s="315"/>
      <c r="E59" s="316"/>
      <c r="F59" s="568"/>
      <c r="G59" s="568"/>
      <c r="H59" s="568"/>
      <c r="I59" s="568"/>
      <c r="J59" s="568"/>
      <c r="K59" s="568"/>
      <c r="L59" s="560"/>
      <c r="M59" s="570"/>
      <c r="N59" s="568"/>
      <c r="O59" s="568"/>
    </row>
    <row r="60" spans="1:15" ht="60" customHeight="1" x14ac:dyDescent="0.2">
      <c r="A60" s="535"/>
      <c r="B60" s="283" t="s">
        <v>111</v>
      </c>
      <c r="C60" s="12" t="s">
        <v>1168</v>
      </c>
      <c r="D60" s="411" t="s">
        <v>1253</v>
      </c>
      <c r="E60" s="412"/>
      <c r="F60" s="95">
        <v>0</v>
      </c>
      <c r="G60" s="95">
        <v>36269</v>
      </c>
      <c r="H60" s="95">
        <v>20428</v>
      </c>
      <c r="I60" s="95">
        <v>20399</v>
      </c>
      <c r="J60" s="95">
        <v>0</v>
      </c>
      <c r="K60" s="95">
        <v>0</v>
      </c>
      <c r="L60" s="96" t="s">
        <v>120</v>
      </c>
      <c r="M60" s="94">
        <v>3</v>
      </c>
      <c r="N60" s="95">
        <v>26</v>
      </c>
      <c r="O60" s="95">
        <v>15841</v>
      </c>
    </row>
    <row r="61" spans="1:15" ht="60" customHeight="1" x14ac:dyDescent="0.2">
      <c r="A61" s="535"/>
      <c r="B61" s="284"/>
      <c r="C61" s="14" t="s">
        <v>1167</v>
      </c>
      <c r="D61" s="405" t="s">
        <v>1169</v>
      </c>
      <c r="E61" s="406"/>
      <c r="F61" s="6">
        <v>0</v>
      </c>
      <c r="G61" s="6">
        <v>41378</v>
      </c>
      <c r="H61" s="6">
        <v>32398</v>
      </c>
      <c r="I61" s="6">
        <v>32395</v>
      </c>
      <c r="J61" s="6">
        <v>0</v>
      </c>
      <c r="K61" s="6">
        <v>0</v>
      </c>
      <c r="L61" s="85" t="s">
        <v>7</v>
      </c>
      <c r="M61" s="40">
        <v>3</v>
      </c>
      <c r="N61" s="6">
        <v>0</v>
      </c>
      <c r="O61" s="6">
        <v>8980</v>
      </c>
    </row>
    <row r="62" spans="1:15" ht="27" customHeight="1" x14ac:dyDescent="0.2">
      <c r="A62" s="535"/>
      <c r="B62" s="283" t="s">
        <v>523</v>
      </c>
      <c r="C62" s="285" t="s">
        <v>831</v>
      </c>
      <c r="D62" s="407" t="s">
        <v>1204</v>
      </c>
      <c r="E62" s="408"/>
      <c r="F62" s="557">
        <v>0</v>
      </c>
      <c r="G62" s="557">
        <v>13000</v>
      </c>
      <c r="H62" s="557">
        <v>12000</v>
      </c>
      <c r="I62" s="557">
        <v>6300</v>
      </c>
      <c r="J62" s="557">
        <v>5700</v>
      </c>
      <c r="K62" s="557">
        <v>0</v>
      </c>
      <c r="L62" s="559"/>
      <c r="M62" s="561">
        <v>0</v>
      </c>
      <c r="N62" s="557">
        <v>0</v>
      </c>
      <c r="O62" s="557">
        <v>1000</v>
      </c>
    </row>
    <row r="63" spans="1:15" ht="27" customHeight="1" x14ac:dyDescent="0.2">
      <c r="A63" s="536"/>
      <c r="B63" s="284"/>
      <c r="C63" s="286"/>
      <c r="D63" s="423"/>
      <c r="E63" s="424"/>
      <c r="F63" s="558"/>
      <c r="G63" s="558"/>
      <c r="H63" s="558"/>
      <c r="I63" s="558"/>
      <c r="J63" s="558"/>
      <c r="K63" s="558"/>
      <c r="L63" s="560"/>
      <c r="M63" s="562"/>
      <c r="N63" s="558"/>
      <c r="O63" s="558"/>
    </row>
    <row r="64" spans="1:15" ht="27" customHeight="1" x14ac:dyDescent="0.2">
      <c r="A64" s="269" t="s">
        <v>1175</v>
      </c>
      <c r="B64" s="330" t="s">
        <v>523</v>
      </c>
      <c r="C64" s="331" t="s">
        <v>832</v>
      </c>
      <c r="D64" s="421" t="s">
        <v>1205</v>
      </c>
      <c r="E64" s="422"/>
      <c r="F64" s="563">
        <v>0</v>
      </c>
      <c r="G64" s="563">
        <v>16669</v>
      </c>
      <c r="H64" s="563">
        <v>2848</v>
      </c>
      <c r="I64" s="563">
        <v>0</v>
      </c>
      <c r="J64" s="563">
        <v>2848</v>
      </c>
      <c r="K64" s="563">
        <v>0</v>
      </c>
      <c r="L64" s="564"/>
      <c r="M64" s="565">
        <v>0</v>
      </c>
      <c r="N64" s="563">
        <v>0</v>
      </c>
      <c r="O64" s="563">
        <v>13821</v>
      </c>
    </row>
    <row r="65" spans="1:15" ht="27" customHeight="1" x14ac:dyDescent="0.2">
      <c r="A65" s="269"/>
      <c r="B65" s="284"/>
      <c r="C65" s="286"/>
      <c r="D65" s="423"/>
      <c r="E65" s="424"/>
      <c r="F65" s="558"/>
      <c r="G65" s="558"/>
      <c r="H65" s="558"/>
      <c r="I65" s="558"/>
      <c r="J65" s="558"/>
      <c r="K65" s="558"/>
      <c r="L65" s="560"/>
      <c r="M65" s="562"/>
      <c r="N65" s="558"/>
      <c r="O65" s="558"/>
    </row>
    <row r="66" spans="1:15" ht="27" customHeight="1" x14ac:dyDescent="0.2">
      <c r="A66" s="268" t="s">
        <v>833</v>
      </c>
      <c r="B66" s="283" t="s">
        <v>96</v>
      </c>
      <c r="C66" s="285" t="s">
        <v>834</v>
      </c>
      <c r="D66" s="407" t="s">
        <v>909</v>
      </c>
      <c r="E66" s="408"/>
      <c r="F66" s="557">
        <v>500</v>
      </c>
      <c r="G66" s="557">
        <v>500</v>
      </c>
      <c r="H66" s="557">
        <v>500</v>
      </c>
      <c r="I66" s="557">
        <v>500</v>
      </c>
      <c r="J66" s="557">
        <v>0</v>
      </c>
      <c r="K66" s="557">
        <v>0</v>
      </c>
      <c r="L66" s="559"/>
      <c r="M66" s="561">
        <v>0</v>
      </c>
      <c r="N66" s="557">
        <v>0</v>
      </c>
      <c r="O66" s="557">
        <v>0</v>
      </c>
    </row>
    <row r="67" spans="1:15" ht="27" customHeight="1" x14ac:dyDescent="0.2">
      <c r="A67" s="325"/>
      <c r="B67" s="284"/>
      <c r="C67" s="286"/>
      <c r="D67" s="423"/>
      <c r="E67" s="424"/>
      <c r="F67" s="558"/>
      <c r="G67" s="558"/>
      <c r="H67" s="558"/>
      <c r="I67" s="558"/>
      <c r="J67" s="558"/>
      <c r="K67" s="558"/>
      <c r="L67" s="560"/>
      <c r="M67" s="562"/>
      <c r="N67" s="558"/>
      <c r="O67" s="558"/>
    </row>
    <row r="68" spans="1:15" ht="50.1" customHeight="1" x14ac:dyDescent="0.2">
      <c r="A68" s="373" t="s">
        <v>522</v>
      </c>
      <c r="B68" s="293" t="s">
        <v>835</v>
      </c>
      <c r="C68" s="344" t="s">
        <v>1170</v>
      </c>
      <c r="D68" s="262" t="s">
        <v>1026</v>
      </c>
      <c r="E68" s="263"/>
      <c r="F68" s="95">
        <v>15000</v>
      </c>
      <c r="G68" s="95">
        <v>15000</v>
      </c>
      <c r="H68" s="95">
        <v>14930</v>
      </c>
      <c r="I68" s="95">
        <v>13930</v>
      </c>
      <c r="J68" s="95">
        <v>0</v>
      </c>
      <c r="K68" s="95">
        <v>0</v>
      </c>
      <c r="L68" s="96"/>
      <c r="M68" s="94">
        <v>0</v>
      </c>
      <c r="N68" s="95">
        <v>1000</v>
      </c>
      <c r="O68" s="95">
        <v>70</v>
      </c>
    </row>
    <row r="69" spans="1:15" ht="60" customHeight="1" x14ac:dyDescent="0.2">
      <c r="A69" s="318"/>
      <c r="B69" s="294"/>
      <c r="C69" s="345"/>
      <c r="D69" s="319" t="s">
        <v>1025</v>
      </c>
      <c r="E69" s="320"/>
      <c r="F69" s="6">
        <v>0</v>
      </c>
      <c r="G69" s="6">
        <v>80000</v>
      </c>
      <c r="H69" s="6">
        <v>45490</v>
      </c>
      <c r="I69" s="6">
        <v>45490</v>
      </c>
      <c r="J69" s="6">
        <v>0</v>
      </c>
      <c r="K69" s="6">
        <v>0</v>
      </c>
      <c r="L69" s="85"/>
      <c r="M69" s="40">
        <v>0</v>
      </c>
      <c r="N69" s="6">
        <v>0</v>
      </c>
      <c r="O69" s="6">
        <v>34510</v>
      </c>
    </row>
    <row r="70" spans="1:15" ht="72" customHeight="1" x14ac:dyDescent="0.15">
      <c r="A70" s="361"/>
      <c r="B70" s="287" t="s">
        <v>658</v>
      </c>
      <c r="C70" s="344" t="s">
        <v>838</v>
      </c>
      <c r="D70" s="262" t="s">
        <v>1286</v>
      </c>
      <c r="E70" s="263"/>
      <c r="F70" s="557">
        <v>1659700</v>
      </c>
      <c r="G70" s="557">
        <v>1327440</v>
      </c>
      <c r="H70" s="557">
        <v>1258444</v>
      </c>
      <c r="I70" s="557">
        <v>193847</v>
      </c>
      <c r="J70" s="557">
        <v>0</v>
      </c>
      <c r="K70" s="557">
        <v>0</v>
      </c>
      <c r="L70" s="123" t="s">
        <v>122</v>
      </c>
      <c r="M70" s="100">
        <v>34174</v>
      </c>
      <c r="N70" s="557">
        <v>10383</v>
      </c>
      <c r="O70" s="557">
        <v>68996</v>
      </c>
    </row>
    <row r="71" spans="1:15" ht="72" customHeight="1" x14ac:dyDescent="0.2">
      <c r="A71" s="317"/>
      <c r="B71" s="326"/>
      <c r="C71" s="372"/>
      <c r="D71" s="335"/>
      <c r="E71" s="336"/>
      <c r="F71" s="563"/>
      <c r="G71" s="563"/>
      <c r="H71" s="563"/>
      <c r="I71" s="563"/>
      <c r="J71" s="563"/>
      <c r="K71" s="563"/>
      <c r="L71" s="124" t="s">
        <v>120</v>
      </c>
      <c r="M71" s="101">
        <v>1020040</v>
      </c>
      <c r="N71" s="563"/>
      <c r="O71" s="563"/>
    </row>
    <row r="72" spans="1:15" ht="39.9" customHeight="1" x14ac:dyDescent="0.2">
      <c r="A72" s="318"/>
      <c r="B72" s="326"/>
      <c r="C72" s="372"/>
      <c r="D72" s="484" t="s">
        <v>1029</v>
      </c>
      <c r="E72" s="485"/>
      <c r="F72" s="103">
        <v>0</v>
      </c>
      <c r="G72" s="103">
        <v>45813</v>
      </c>
      <c r="H72" s="103">
        <v>39821</v>
      </c>
      <c r="I72" s="103">
        <v>33978</v>
      </c>
      <c r="J72" s="103">
        <v>0</v>
      </c>
      <c r="K72" s="103">
        <v>0</v>
      </c>
      <c r="L72" s="99"/>
      <c r="M72" s="102">
        <v>0</v>
      </c>
      <c r="N72" s="103">
        <v>5843</v>
      </c>
      <c r="O72" s="97">
        <v>5992</v>
      </c>
    </row>
    <row r="73" spans="1:15" ht="50.1" customHeight="1" x14ac:dyDescent="0.15">
      <c r="A73" s="36"/>
      <c r="B73" s="326"/>
      <c r="C73" s="571" t="s">
        <v>837</v>
      </c>
      <c r="D73" s="366" t="s">
        <v>1261</v>
      </c>
      <c r="E73" s="367"/>
      <c r="F73" s="551">
        <v>0</v>
      </c>
      <c r="G73" s="551">
        <v>1844500</v>
      </c>
      <c r="H73" s="551">
        <v>1353193</v>
      </c>
      <c r="I73" s="551">
        <v>343285</v>
      </c>
      <c r="J73" s="551">
        <v>0</v>
      </c>
      <c r="K73" s="551">
        <v>0</v>
      </c>
      <c r="L73" s="553" t="s">
        <v>4</v>
      </c>
      <c r="M73" s="555">
        <v>796580</v>
      </c>
      <c r="N73" s="551">
        <v>213328</v>
      </c>
      <c r="O73" s="71">
        <v>491307</v>
      </c>
    </row>
    <row r="74" spans="1:15" ht="80.099999999999994" customHeight="1" x14ac:dyDescent="0.2">
      <c r="A74" s="36"/>
      <c r="B74" s="288"/>
      <c r="C74" s="345"/>
      <c r="D74" s="264"/>
      <c r="E74" s="265"/>
      <c r="F74" s="552"/>
      <c r="G74" s="552"/>
      <c r="H74" s="552"/>
      <c r="I74" s="552"/>
      <c r="J74" s="552"/>
      <c r="K74" s="552"/>
      <c r="L74" s="554"/>
      <c r="M74" s="556"/>
      <c r="N74" s="552"/>
      <c r="O74" s="104" t="s">
        <v>836</v>
      </c>
    </row>
    <row r="75" spans="1:15" ht="33" customHeight="1" x14ac:dyDescent="0.2">
      <c r="A75" s="361"/>
      <c r="B75" s="293" t="s">
        <v>658</v>
      </c>
      <c r="C75" s="344" t="s">
        <v>1226</v>
      </c>
      <c r="D75" s="297" t="s">
        <v>1030</v>
      </c>
      <c r="E75" s="298"/>
      <c r="F75" s="557">
        <v>6000</v>
      </c>
      <c r="G75" s="557">
        <v>6000</v>
      </c>
      <c r="H75" s="557">
        <v>400</v>
      </c>
      <c r="I75" s="557">
        <v>400</v>
      </c>
      <c r="J75" s="557">
        <v>0</v>
      </c>
      <c r="K75" s="557">
        <v>0</v>
      </c>
      <c r="L75" s="559"/>
      <c r="M75" s="561">
        <v>0</v>
      </c>
      <c r="N75" s="557">
        <v>0</v>
      </c>
      <c r="O75" s="557">
        <v>5600</v>
      </c>
    </row>
    <row r="76" spans="1:15" ht="33" customHeight="1" x14ac:dyDescent="0.2">
      <c r="A76" s="318"/>
      <c r="B76" s="294"/>
      <c r="C76" s="345"/>
      <c r="D76" s="315"/>
      <c r="E76" s="316"/>
      <c r="F76" s="558"/>
      <c r="G76" s="558"/>
      <c r="H76" s="558"/>
      <c r="I76" s="558"/>
      <c r="J76" s="558"/>
      <c r="K76" s="558"/>
      <c r="L76" s="560"/>
      <c r="M76" s="562"/>
      <c r="N76" s="558"/>
      <c r="O76" s="558"/>
    </row>
    <row r="77" spans="1:15" ht="60" customHeight="1" x14ac:dyDescent="0.2">
      <c r="A77" s="361"/>
      <c r="B77" s="293" t="s">
        <v>658</v>
      </c>
      <c r="C77" s="344" t="s">
        <v>840</v>
      </c>
      <c r="D77" s="262" t="s">
        <v>1287</v>
      </c>
      <c r="E77" s="263"/>
      <c r="F77" s="95">
        <v>56200</v>
      </c>
      <c r="G77" s="95">
        <v>56200</v>
      </c>
      <c r="H77" s="95">
        <v>9060</v>
      </c>
      <c r="I77" s="95">
        <v>7407</v>
      </c>
      <c r="J77" s="95">
        <v>0</v>
      </c>
      <c r="K77" s="95">
        <v>0</v>
      </c>
      <c r="L77" s="96"/>
      <c r="M77" s="94">
        <v>0</v>
      </c>
      <c r="N77" s="95">
        <v>1653</v>
      </c>
      <c r="O77" s="95">
        <v>47140</v>
      </c>
    </row>
    <row r="78" spans="1:15" ht="27" customHeight="1" x14ac:dyDescent="0.2">
      <c r="A78" s="373"/>
      <c r="B78" s="294"/>
      <c r="C78" s="345"/>
      <c r="D78" s="319" t="s">
        <v>1295</v>
      </c>
      <c r="E78" s="320"/>
      <c r="F78" s="6">
        <v>0</v>
      </c>
      <c r="G78" s="6">
        <v>11000</v>
      </c>
      <c r="H78" s="6">
        <v>4353</v>
      </c>
      <c r="I78" s="6">
        <v>4353</v>
      </c>
      <c r="J78" s="6">
        <v>0</v>
      </c>
      <c r="K78" s="6">
        <v>0</v>
      </c>
      <c r="L78" s="85"/>
      <c r="M78" s="40">
        <v>0</v>
      </c>
      <c r="N78" s="6">
        <v>0</v>
      </c>
      <c r="O78" s="6">
        <v>6647</v>
      </c>
    </row>
    <row r="79" spans="1:15" ht="30" customHeight="1" x14ac:dyDescent="0.2">
      <c r="A79" s="317" t="s">
        <v>8</v>
      </c>
      <c r="B79" s="334" t="s">
        <v>658</v>
      </c>
      <c r="C79" s="372" t="s">
        <v>1227</v>
      </c>
      <c r="D79" s="332" t="s">
        <v>1179</v>
      </c>
      <c r="E79" s="333"/>
      <c r="F79" s="563">
        <v>0</v>
      </c>
      <c r="G79" s="563">
        <v>11300</v>
      </c>
      <c r="H79" s="563">
        <v>11299</v>
      </c>
      <c r="I79" s="563">
        <v>0</v>
      </c>
      <c r="J79" s="563">
        <v>0</v>
      </c>
      <c r="K79" s="563">
        <v>0</v>
      </c>
      <c r="L79" s="564"/>
      <c r="M79" s="565">
        <v>0</v>
      </c>
      <c r="N79" s="563">
        <v>11299</v>
      </c>
      <c r="O79" s="563">
        <v>1</v>
      </c>
    </row>
    <row r="80" spans="1:15" ht="30" customHeight="1" x14ac:dyDescent="0.2">
      <c r="A80" s="317"/>
      <c r="B80" s="294"/>
      <c r="C80" s="345"/>
      <c r="D80" s="315"/>
      <c r="E80" s="316"/>
      <c r="F80" s="558"/>
      <c r="G80" s="558"/>
      <c r="H80" s="558"/>
      <c r="I80" s="558"/>
      <c r="J80" s="558"/>
      <c r="K80" s="558"/>
      <c r="L80" s="560"/>
      <c r="M80" s="562"/>
      <c r="N80" s="558"/>
      <c r="O80" s="558"/>
    </row>
    <row r="81" spans="1:15" ht="39.9" customHeight="1" x14ac:dyDescent="0.2">
      <c r="A81" s="317"/>
      <c r="B81" s="287" t="s">
        <v>658</v>
      </c>
      <c r="C81" s="344" t="s">
        <v>842</v>
      </c>
      <c r="D81" s="262" t="s">
        <v>1262</v>
      </c>
      <c r="E81" s="263"/>
      <c r="F81" s="95">
        <v>0</v>
      </c>
      <c r="G81" s="95">
        <v>2300</v>
      </c>
      <c r="H81" s="95">
        <v>2300</v>
      </c>
      <c r="I81" s="95">
        <v>2300</v>
      </c>
      <c r="J81" s="95">
        <v>0</v>
      </c>
      <c r="K81" s="95">
        <v>0</v>
      </c>
      <c r="L81" s="96"/>
      <c r="M81" s="94">
        <v>0</v>
      </c>
      <c r="N81" s="95">
        <v>0</v>
      </c>
      <c r="O81" s="95">
        <v>0</v>
      </c>
    </row>
    <row r="82" spans="1:15" ht="69.900000000000006" customHeight="1" x14ac:dyDescent="0.2">
      <c r="A82" s="317"/>
      <c r="B82" s="326"/>
      <c r="C82" s="372"/>
      <c r="D82" s="335" t="s">
        <v>1263</v>
      </c>
      <c r="E82" s="336"/>
      <c r="F82" s="103">
        <v>0</v>
      </c>
      <c r="G82" s="103">
        <v>55000</v>
      </c>
      <c r="H82" s="103">
        <v>54785</v>
      </c>
      <c r="I82" s="103">
        <v>40780</v>
      </c>
      <c r="J82" s="103">
        <v>0</v>
      </c>
      <c r="K82" s="103">
        <v>0</v>
      </c>
      <c r="L82" s="99"/>
      <c r="M82" s="102">
        <v>0</v>
      </c>
      <c r="N82" s="103">
        <v>14005</v>
      </c>
      <c r="O82" s="97">
        <v>215</v>
      </c>
    </row>
    <row r="83" spans="1:15" ht="20.100000000000001" customHeight="1" x14ac:dyDescent="0.15">
      <c r="A83" s="317"/>
      <c r="B83" s="326"/>
      <c r="C83" s="372"/>
      <c r="D83" s="340" t="s">
        <v>1264</v>
      </c>
      <c r="E83" s="341"/>
      <c r="F83" s="551">
        <v>0</v>
      </c>
      <c r="G83" s="551">
        <v>55000</v>
      </c>
      <c r="H83" s="551">
        <v>0</v>
      </c>
      <c r="I83" s="551">
        <v>0</v>
      </c>
      <c r="J83" s="551">
        <v>0</v>
      </c>
      <c r="K83" s="551">
        <v>0</v>
      </c>
      <c r="L83" s="553"/>
      <c r="M83" s="555">
        <v>0</v>
      </c>
      <c r="N83" s="551">
        <v>0</v>
      </c>
      <c r="O83" s="71">
        <v>55000</v>
      </c>
    </row>
    <row r="84" spans="1:15" ht="39.9" customHeight="1" x14ac:dyDescent="0.2">
      <c r="A84" s="317"/>
      <c r="B84" s="288"/>
      <c r="C84" s="345"/>
      <c r="D84" s="315"/>
      <c r="E84" s="316"/>
      <c r="F84" s="552"/>
      <c r="G84" s="552"/>
      <c r="H84" s="552"/>
      <c r="I84" s="552"/>
      <c r="J84" s="552"/>
      <c r="K84" s="552"/>
      <c r="L84" s="554"/>
      <c r="M84" s="556"/>
      <c r="N84" s="552"/>
      <c r="O84" s="104" t="s">
        <v>841</v>
      </c>
    </row>
    <row r="85" spans="1:15" ht="27" customHeight="1" x14ac:dyDescent="0.2">
      <c r="A85" s="371" t="s">
        <v>526</v>
      </c>
      <c r="B85" s="287" t="s">
        <v>216</v>
      </c>
      <c r="C85" s="344" t="s">
        <v>1194</v>
      </c>
      <c r="D85" s="262" t="s">
        <v>1202</v>
      </c>
      <c r="E85" s="263"/>
      <c r="F85" s="95">
        <v>15376</v>
      </c>
      <c r="G85" s="95">
        <v>15376</v>
      </c>
      <c r="H85" s="95">
        <v>13081</v>
      </c>
      <c r="I85" s="95">
        <v>7300</v>
      </c>
      <c r="J85" s="95">
        <v>0</v>
      </c>
      <c r="K85" s="95">
        <v>0</v>
      </c>
      <c r="L85" s="96" t="s">
        <v>122</v>
      </c>
      <c r="M85" s="94">
        <v>5000</v>
      </c>
      <c r="N85" s="95">
        <v>781</v>
      </c>
      <c r="O85" s="95">
        <v>2295</v>
      </c>
    </row>
    <row r="86" spans="1:15" ht="27" customHeight="1" x14ac:dyDescent="0.2">
      <c r="A86" s="268"/>
      <c r="B86" s="288"/>
      <c r="C86" s="345"/>
      <c r="D86" s="264"/>
      <c r="E86" s="265"/>
      <c r="F86" s="6">
        <v>14758</v>
      </c>
      <c r="G86" s="6">
        <v>19758</v>
      </c>
      <c r="H86" s="6">
        <v>17664</v>
      </c>
      <c r="I86" s="6">
        <v>0</v>
      </c>
      <c r="J86" s="6">
        <v>0</v>
      </c>
      <c r="K86" s="6">
        <v>0</v>
      </c>
      <c r="L86" s="80" t="s">
        <v>10</v>
      </c>
      <c r="M86" s="40">
        <v>5000</v>
      </c>
      <c r="N86" s="6">
        <v>12664</v>
      </c>
      <c r="O86" s="6">
        <v>2094</v>
      </c>
    </row>
    <row r="87" spans="1:15" ht="30" customHeight="1" x14ac:dyDescent="0.2">
      <c r="A87" s="325"/>
      <c r="B87" s="283" t="s">
        <v>247</v>
      </c>
      <c r="C87" s="285" t="s">
        <v>843</v>
      </c>
      <c r="D87" s="407" t="s">
        <v>1158</v>
      </c>
      <c r="E87" s="408"/>
      <c r="F87" s="557">
        <v>0</v>
      </c>
      <c r="G87" s="557">
        <v>2648</v>
      </c>
      <c r="H87" s="557">
        <v>2521</v>
      </c>
      <c r="I87" s="557">
        <v>2521</v>
      </c>
      <c r="J87" s="557">
        <v>0</v>
      </c>
      <c r="K87" s="557">
        <v>0</v>
      </c>
      <c r="L87" s="559"/>
      <c r="M87" s="561">
        <v>0</v>
      </c>
      <c r="N87" s="557">
        <v>0</v>
      </c>
      <c r="O87" s="557">
        <v>127</v>
      </c>
    </row>
    <row r="88" spans="1:15" ht="30" customHeight="1" x14ac:dyDescent="0.2">
      <c r="A88" s="268"/>
      <c r="B88" s="284"/>
      <c r="C88" s="286"/>
      <c r="D88" s="423"/>
      <c r="E88" s="424"/>
      <c r="F88" s="558"/>
      <c r="G88" s="558"/>
      <c r="H88" s="558"/>
      <c r="I88" s="558"/>
      <c r="J88" s="558"/>
      <c r="K88" s="558"/>
      <c r="L88" s="560"/>
      <c r="M88" s="562"/>
      <c r="N88" s="558"/>
      <c r="O88" s="558"/>
    </row>
    <row r="89" spans="1:15" ht="39.9" customHeight="1" x14ac:dyDescent="0.2">
      <c r="A89" s="325"/>
      <c r="B89" s="283" t="s">
        <v>247</v>
      </c>
      <c r="C89" s="13" t="s">
        <v>844</v>
      </c>
      <c r="D89" s="411" t="s">
        <v>529</v>
      </c>
      <c r="E89" s="412"/>
      <c r="F89" s="95">
        <v>1500</v>
      </c>
      <c r="G89" s="95">
        <v>1500</v>
      </c>
      <c r="H89" s="95">
        <v>989</v>
      </c>
      <c r="I89" s="95">
        <v>307</v>
      </c>
      <c r="J89" s="95">
        <v>0</v>
      </c>
      <c r="K89" s="95">
        <v>0</v>
      </c>
      <c r="L89" s="96"/>
      <c r="M89" s="94">
        <v>0</v>
      </c>
      <c r="N89" s="95">
        <v>682</v>
      </c>
      <c r="O89" s="95">
        <v>511</v>
      </c>
    </row>
    <row r="90" spans="1:15" ht="39.9" customHeight="1" x14ac:dyDescent="0.2">
      <c r="A90" s="268"/>
      <c r="B90" s="284"/>
      <c r="C90" s="17" t="s">
        <v>845</v>
      </c>
      <c r="D90" s="418"/>
      <c r="E90" s="419"/>
      <c r="F90" s="6">
        <v>0</v>
      </c>
      <c r="G90" s="6">
        <v>2000</v>
      </c>
      <c r="H90" s="6">
        <v>1836</v>
      </c>
      <c r="I90" s="6">
        <v>1836</v>
      </c>
      <c r="J90" s="6">
        <v>0</v>
      </c>
      <c r="K90" s="6">
        <v>0</v>
      </c>
      <c r="L90" s="85"/>
      <c r="M90" s="40">
        <v>0</v>
      </c>
      <c r="N90" s="6">
        <v>0</v>
      </c>
      <c r="O90" s="6">
        <v>164</v>
      </c>
    </row>
    <row r="91" spans="1:15" ht="27" customHeight="1" x14ac:dyDescent="0.2">
      <c r="A91" s="318" t="s">
        <v>846</v>
      </c>
      <c r="B91" s="283" t="s">
        <v>108</v>
      </c>
      <c r="C91" s="285" t="s">
        <v>1228</v>
      </c>
      <c r="D91" s="407" t="s">
        <v>1195</v>
      </c>
      <c r="E91" s="408"/>
      <c r="F91" s="557">
        <v>0</v>
      </c>
      <c r="G91" s="557">
        <v>60</v>
      </c>
      <c r="H91" s="557">
        <v>53</v>
      </c>
      <c r="I91" s="557">
        <v>53</v>
      </c>
      <c r="J91" s="557">
        <v>0</v>
      </c>
      <c r="K91" s="557">
        <v>0</v>
      </c>
      <c r="L91" s="559"/>
      <c r="M91" s="561">
        <v>0</v>
      </c>
      <c r="N91" s="557">
        <v>0</v>
      </c>
      <c r="O91" s="557">
        <v>7</v>
      </c>
    </row>
    <row r="92" spans="1:15" ht="27" customHeight="1" x14ac:dyDescent="0.2">
      <c r="A92" s="317"/>
      <c r="B92" s="284"/>
      <c r="C92" s="286"/>
      <c r="D92" s="423"/>
      <c r="E92" s="424"/>
      <c r="F92" s="558"/>
      <c r="G92" s="558"/>
      <c r="H92" s="558"/>
      <c r="I92" s="558"/>
      <c r="J92" s="558"/>
      <c r="K92" s="558"/>
      <c r="L92" s="560"/>
      <c r="M92" s="562"/>
      <c r="N92" s="558"/>
      <c r="O92" s="558"/>
    </row>
    <row r="93" spans="1:15" ht="30" customHeight="1" x14ac:dyDescent="0.2">
      <c r="A93" s="317"/>
      <c r="B93" s="283" t="s">
        <v>848</v>
      </c>
      <c r="C93" s="285" t="s">
        <v>847</v>
      </c>
      <c r="D93" s="407" t="s">
        <v>1138</v>
      </c>
      <c r="E93" s="408"/>
      <c r="F93" s="557">
        <v>0</v>
      </c>
      <c r="G93" s="557">
        <v>9447</v>
      </c>
      <c r="H93" s="557">
        <v>9447</v>
      </c>
      <c r="I93" s="557">
        <v>9447</v>
      </c>
      <c r="J93" s="557">
        <v>0</v>
      </c>
      <c r="K93" s="557">
        <v>0</v>
      </c>
      <c r="L93" s="559"/>
      <c r="M93" s="561">
        <v>0</v>
      </c>
      <c r="N93" s="557">
        <v>0</v>
      </c>
      <c r="O93" s="557">
        <v>0</v>
      </c>
    </row>
    <row r="94" spans="1:15" ht="30" customHeight="1" x14ac:dyDescent="0.2">
      <c r="A94" s="317"/>
      <c r="B94" s="284"/>
      <c r="C94" s="286"/>
      <c r="D94" s="423"/>
      <c r="E94" s="424"/>
      <c r="F94" s="558"/>
      <c r="G94" s="558"/>
      <c r="H94" s="558"/>
      <c r="I94" s="558"/>
      <c r="J94" s="558"/>
      <c r="K94" s="558"/>
      <c r="L94" s="560"/>
      <c r="M94" s="562"/>
      <c r="N94" s="558"/>
      <c r="O94" s="558"/>
    </row>
    <row r="95" spans="1:15" ht="27" customHeight="1" x14ac:dyDescent="0.2">
      <c r="A95" s="317"/>
      <c r="B95" s="283" t="s">
        <v>25</v>
      </c>
      <c r="C95" s="285" t="s">
        <v>849</v>
      </c>
      <c r="D95" s="407" t="s">
        <v>1147</v>
      </c>
      <c r="E95" s="408"/>
      <c r="F95" s="557">
        <v>0</v>
      </c>
      <c r="G95" s="557">
        <v>19270</v>
      </c>
      <c r="H95" s="557">
        <v>17204</v>
      </c>
      <c r="I95" s="557">
        <v>17204</v>
      </c>
      <c r="J95" s="557">
        <v>0</v>
      </c>
      <c r="K95" s="557">
        <v>0</v>
      </c>
      <c r="L95" s="559"/>
      <c r="M95" s="561">
        <v>0</v>
      </c>
      <c r="N95" s="557">
        <v>0</v>
      </c>
      <c r="O95" s="557">
        <v>2066</v>
      </c>
    </row>
    <row r="96" spans="1:15" ht="27" customHeight="1" x14ac:dyDescent="0.2">
      <c r="A96" s="361"/>
      <c r="B96" s="284"/>
      <c r="C96" s="286"/>
      <c r="D96" s="423"/>
      <c r="E96" s="424"/>
      <c r="F96" s="558"/>
      <c r="G96" s="558"/>
      <c r="H96" s="558"/>
      <c r="I96" s="558"/>
      <c r="J96" s="558"/>
      <c r="K96" s="558"/>
      <c r="L96" s="560"/>
      <c r="M96" s="562"/>
      <c r="N96" s="558"/>
      <c r="O96" s="558"/>
    </row>
    <row r="97" spans="1:15" ht="15" customHeight="1" x14ac:dyDescent="0.15">
      <c r="A97" s="361" t="s">
        <v>530</v>
      </c>
      <c r="B97" s="287" t="s">
        <v>391</v>
      </c>
      <c r="C97" s="344" t="s">
        <v>850</v>
      </c>
      <c r="D97" s="262" t="s">
        <v>1121</v>
      </c>
      <c r="E97" s="263"/>
      <c r="F97" s="557">
        <v>0</v>
      </c>
      <c r="G97" s="557">
        <v>27684</v>
      </c>
      <c r="H97" s="557">
        <v>4368</v>
      </c>
      <c r="I97" s="557">
        <v>4368</v>
      </c>
      <c r="J97" s="557">
        <v>0</v>
      </c>
      <c r="K97" s="557">
        <v>0</v>
      </c>
      <c r="L97" s="572"/>
      <c r="M97" s="561">
        <v>0</v>
      </c>
      <c r="N97" s="557">
        <v>0</v>
      </c>
      <c r="O97" s="98">
        <v>23316</v>
      </c>
    </row>
    <row r="98" spans="1:15" ht="27" customHeight="1" x14ac:dyDescent="0.15">
      <c r="A98" s="317"/>
      <c r="B98" s="326"/>
      <c r="C98" s="372"/>
      <c r="D98" s="335"/>
      <c r="E98" s="336"/>
      <c r="F98" s="563"/>
      <c r="G98" s="563"/>
      <c r="H98" s="563"/>
      <c r="I98" s="563"/>
      <c r="J98" s="563"/>
      <c r="K98" s="563"/>
      <c r="L98" s="573"/>
      <c r="M98" s="565"/>
      <c r="N98" s="563"/>
      <c r="O98" s="122" t="s">
        <v>852</v>
      </c>
    </row>
    <row r="99" spans="1:15" ht="27" customHeight="1" x14ac:dyDescent="0.2">
      <c r="A99" s="318"/>
      <c r="B99" s="326"/>
      <c r="C99" s="372"/>
      <c r="D99" s="484" t="s">
        <v>664</v>
      </c>
      <c r="E99" s="485"/>
      <c r="F99" s="103">
        <v>0</v>
      </c>
      <c r="G99" s="103">
        <v>16850</v>
      </c>
      <c r="H99" s="103">
        <v>16850</v>
      </c>
      <c r="I99" s="103">
        <v>16551</v>
      </c>
      <c r="J99" s="103">
        <v>0</v>
      </c>
      <c r="K99" s="103">
        <v>0</v>
      </c>
      <c r="L99" s="99"/>
      <c r="M99" s="102">
        <v>0</v>
      </c>
      <c r="N99" s="103">
        <v>299</v>
      </c>
      <c r="O99" s="97">
        <v>0</v>
      </c>
    </row>
    <row r="100" spans="1:15" ht="15" customHeight="1" x14ac:dyDescent="0.15">
      <c r="A100" s="361"/>
      <c r="B100" s="326"/>
      <c r="C100" s="372"/>
      <c r="D100" s="340" t="s">
        <v>853</v>
      </c>
      <c r="E100" s="341"/>
      <c r="F100" s="551">
        <v>0</v>
      </c>
      <c r="G100" s="551">
        <v>28247</v>
      </c>
      <c r="H100" s="551">
        <v>11381</v>
      </c>
      <c r="I100" s="551">
        <v>11380</v>
      </c>
      <c r="J100" s="551">
        <v>0</v>
      </c>
      <c r="K100" s="551">
        <v>0</v>
      </c>
      <c r="L100" s="553"/>
      <c r="M100" s="555">
        <v>0</v>
      </c>
      <c r="N100" s="551">
        <v>1</v>
      </c>
      <c r="O100" s="71">
        <v>16866</v>
      </c>
    </row>
    <row r="101" spans="1:15" ht="27" customHeight="1" x14ac:dyDescent="0.2">
      <c r="A101" s="318"/>
      <c r="B101" s="288"/>
      <c r="C101" s="345"/>
      <c r="D101" s="315"/>
      <c r="E101" s="316"/>
      <c r="F101" s="552"/>
      <c r="G101" s="552"/>
      <c r="H101" s="552"/>
      <c r="I101" s="552"/>
      <c r="J101" s="552"/>
      <c r="K101" s="552"/>
      <c r="L101" s="554"/>
      <c r="M101" s="556"/>
      <c r="N101" s="552"/>
      <c r="O101" s="104" t="s">
        <v>851</v>
      </c>
    </row>
    <row r="102" spans="1:15" ht="15" customHeight="1" x14ac:dyDescent="0.15">
      <c r="A102" s="361"/>
      <c r="B102" s="287" t="s">
        <v>391</v>
      </c>
      <c r="C102" s="344" t="s">
        <v>854</v>
      </c>
      <c r="D102" s="262" t="s">
        <v>856</v>
      </c>
      <c r="E102" s="263"/>
      <c r="F102" s="557">
        <v>0</v>
      </c>
      <c r="G102" s="557">
        <v>4632</v>
      </c>
      <c r="H102" s="557">
        <v>0</v>
      </c>
      <c r="I102" s="557">
        <v>0</v>
      </c>
      <c r="J102" s="557">
        <v>0</v>
      </c>
      <c r="K102" s="557">
        <v>0</v>
      </c>
      <c r="L102" s="572"/>
      <c r="M102" s="561">
        <v>0</v>
      </c>
      <c r="N102" s="557">
        <v>0</v>
      </c>
      <c r="O102" s="98">
        <v>4632</v>
      </c>
    </row>
    <row r="103" spans="1:15" ht="27" customHeight="1" x14ac:dyDescent="0.15">
      <c r="A103" s="317"/>
      <c r="B103" s="326"/>
      <c r="C103" s="372"/>
      <c r="D103" s="335"/>
      <c r="E103" s="336"/>
      <c r="F103" s="563"/>
      <c r="G103" s="563"/>
      <c r="H103" s="563"/>
      <c r="I103" s="563"/>
      <c r="J103" s="563"/>
      <c r="K103" s="563"/>
      <c r="L103" s="573"/>
      <c r="M103" s="565"/>
      <c r="N103" s="563"/>
      <c r="O103" s="122" t="s">
        <v>858</v>
      </c>
    </row>
    <row r="104" spans="1:15" ht="27" customHeight="1" x14ac:dyDescent="0.2">
      <c r="A104" s="318"/>
      <c r="B104" s="326"/>
      <c r="C104" s="372"/>
      <c r="D104" s="484" t="s">
        <v>664</v>
      </c>
      <c r="E104" s="485"/>
      <c r="F104" s="103">
        <v>0</v>
      </c>
      <c r="G104" s="103">
        <v>4160</v>
      </c>
      <c r="H104" s="103">
        <v>4160</v>
      </c>
      <c r="I104" s="103">
        <v>4160</v>
      </c>
      <c r="J104" s="103">
        <v>0</v>
      </c>
      <c r="K104" s="103">
        <v>0</v>
      </c>
      <c r="L104" s="99"/>
      <c r="M104" s="102">
        <v>0</v>
      </c>
      <c r="N104" s="103">
        <v>0</v>
      </c>
      <c r="O104" s="97">
        <v>0</v>
      </c>
    </row>
    <row r="105" spans="1:15" ht="15" customHeight="1" x14ac:dyDescent="0.15">
      <c r="A105" s="361"/>
      <c r="B105" s="326"/>
      <c r="C105" s="372"/>
      <c r="D105" s="340" t="s">
        <v>855</v>
      </c>
      <c r="E105" s="341"/>
      <c r="F105" s="551">
        <v>0</v>
      </c>
      <c r="G105" s="551">
        <v>4160</v>
      </c>
      <c r="H105" s="551">
        <v>0</v>
      </c>
      <c r="I105" s="551">
        <v>0</v>
      </c>
      <c r="J105" s="551">
        <v>0</v>
      </c>
      <c r="K105" s="551">
        <v>0</v>
      </c>
      <c r="L105" s="553"/>
      <c r="M105" s="555">
        <v>0</v>
      </c>
      <c r="N105" s="551">
        <v>0</v>
      </c>
      <c r="O105" s="71">
        <v>4160</v>
      </c>
    </row>
    <row r="106" spans="1:15" ht="27" customHeight="1" x14ac:dyDescent="0.2">
      <c r="A106" s="318"/>
      <c r="B106" s="288"/>
      <c r="C106" s="345"/>
      <c r="D106" s="315"/>
      <c r="E106" s="316"/>
      <c r="F106" s="552"/>
      <c r="G106" s="552"/>
      <c r="H106" s="552"/>
      <c r="I106" s="552"/>
      <c r="J106" s="552"/>
      <c r="K106" s="552"/>
      <c r="L106" s="554"/>
      <c r="M106" s="556"/>
      <c r="N106" s="552"/>
      <c r="O106" s="104" t="s">
        <v>857</v>
      </c>
    </row>
    <row r="107" spans="1:15" ht="35.25" customHeight="1" x14ac:dyDescent="0.2">
      <c r="A107" s="269"/>
      <c r="B107" s="283" t="s">
        <v>125</v>
      </c>
      <c r="C107" s="285" t="s">
        <v>1229</v>
      </c>
      <c r="D107" s="407" t="s">
        <v>1142</v>
      </c>
      <c r="E107" s="408"/>
      <c r="F107" s="557">
        <v>0</v>
      </c>
      <c r="G107" s="557">
        <v>22886</v>
      </c>
      <c r="H107" s="557">
        <v>15414</v>
      </c>
      <c r="I107" s="557">
        <v>15414</v>
      </c>
      <c r="J107" s="557">
        <v>0</v>
      </c>
      <c r="K107" s="557">
        <v>0</v>
      </c>
      <c r="L107" s="559"/>
      <c r="M107" s="561">
        <v>0</v>
      </c>
      <c r="N107" s="557">
        <v>0</v>
      </c>
      <c r="O107" s="557">
        <v>7472</v>
      </c>
    </row>
    <row r="108" spans="1:15" ht="35.25" customHeight="1" x14ac:dyDescent="0.2">
      <c r="A108" s="325"/>
      <c r="B108" s="284"/>
      <c r="C108" s="286"/>
      <c r="D108" s="423"/>
      <c r="E108" s="424"/>
      <c r="F108" s="558"/>
      <c r="G108" s="558"/>
      <c r="H108" s="558"/>
      <c r="I108" s="558"/>
      <c r="J108" s="558"/>
      <c r="K108" s="558"/>
      <c r="L108" s="560"/>
      <c r="M108" s="562"/>
      <c r="N108" s="558"/>
      <c r="O108" s="558"/>
    </row>
    <row r="109" spans="1:15" ht="15" customHeight="1" x14ac:dyDescent="0.15">
      <c r="A109" s="361" t="s">
        <v>78</v>
      </c>
      <c r="B109" s="287" t="s">
        <v>391</v>
      </c>
      <c r="C109" s="344" t="s">
        <v>859</v>
      </c>
      <c r="D109" s="262" t="s">
        <v>1121</v>
      </c>
      <c r="E109" s="263"/>
      <c r="F109" s="557">
        <v>0</v>
      </c>
      <c r="G109" s="557">
        <v>13970</v>
      </c>
      <c r="H109" s="557">
        <v>2502</v>
      </c>
      <c r="I109" s="557">
        <v>2502</v>
      </c>
      <c r="J109" s="557">
        <v>0</v>
      </c>
      <c r="K109" s="557">
        <v>0</v>
      </c>
      <c r="L109" s="572"/>
      <c r="M109" s="561">
        <v>0</v>
      </c>
      <c r="N109" s="557">
        <v>0</v>
      </c>
      <c r="O109" s="98">
        <v>11468</v>
      </c>
    </row>
    <row r="110" spans="1:15" ht="27" customHeight="1" x14ac:dyDescent="0.15">
      <c r="A110" s="317"/>
      <c r="B110" s="326"/>
      <c r="C110" s="372"/>
      <c r="D110" s="335"/>
      <c r="E110" s="336"/>
      <c r="F110" s="563"/>
      <c r="G110" s="563"/>
      <c r="H110" s="563"/>
      <c r="I110" s="563"/>
      <c r="J110" s="563"/>
      <c r="K110" s="563"/>
      <c r="L110" s="573"/>
      <c r="M110" s="565"/>
      <c r="N110" s="563"/>
      <c r="O110" s="122" t="s">
        <v>861</v>
      </c>
    </row>
    <row r="111" spans="1:15" ht="27" customHeight="1" x14ac:dyDescent="0.2">
      <c r="A111" s="318"/>
      <c r="B111" s="326"/>
      <c r="C111" s="372"/>
      <c r="D111" s="484" t="s">
        <v>664</v>
      </c>
      <c r="E111" s="485"/>
      <c r="F111" s="103">
        <v>0</v>
      </c>
      <c r="G111" s="103">
        <v>7770</v>
      </c>
      <c r="H111" s="103">
        <v>7769</v>
      </c>
      <c r="I111" s="103">
        <v>7769</v>
      </c>
      <c r="J111" s="103">
        <v>0</v>
      </c>
      <c r="K111" s="103">
        <v>0</v>
      </c>
      <c r="L111" s="99"/>
      <c r="M111" s="102">
        <v>0</v>
      </c>
      <c r="N111" s="103">
        <v>0</v>
      </c>
      <c r="O111" s="97">
        <v>1</v>
      </c>
    </row>
    <row r="112" spans="1:15" ht="15" customHeight="1" x14ac:dyDescent="0.15">
      <c r="A112" s="361"/>
      <c r="B112" s="326"/>
      <c r="C112" s="372"/>
      <c r="D112" s="340" t="s">
        <v>853</v>
      </c>
      <c r="E112" s="341"/>
      <c r="F112" s="551">
        <v>0</v>
      </c>
      <c r="G112" s="551">
        <v>13514</v>
      </c>
      <c r="H112" s="551">
        <v>5539</v>
      </c>
      <c r="I112" s="551">
        <v>5539</v>
      </c>
      <c r="J112" s="551">
        <v>0</v>
      </c>
      <c r="K112" s="551">
        <v>0</v>
      </c>
      <c r="L112" s="553"/>
      <c r="M112" s="555">
        <v>0</v>
      </c>
      <c r="N112" s="551">
        <v>0</v>
      </c>
      <c r="O112" s="71">
        <v>7975</v>
      </c>
    </row>
    <row r="113" spans="1:15" ht="27" customHeight="1" x14ac:dyDescent="0.2">
      <c r="A113" s="318"/>
      <c r="B113" s="288"/>
      <c r="C113" s="345"/>
      <c r="D113" s="315"/>
      <c r="E113" s="316"/>
      <c r="F113" s="552"/>
      <c r="G113" s="552"/>
      <c r="H113" s="552"/>
      <c r="I113" s="552"/>
      <c r="J113" s="552"/>
      <c r="K113" s="552"/>
      <c r="L113" s="554"/>
      <c r="M113" s="556"/>
      <c r="N113" s="552"/>
      <c r="O113" s="104" t="s">
        <v>860</v>
      </c>
    </row>
    <row r="114" spans="1:15" ht="15" customHeight="1" x14ac:dyDescent="0.15">
      <c r="A114" s="361"/>
      <c r="B114" s="287" t="s">
        <v>391</v>
      </c>
      <c r="C114" s="344" t="s">
        <v>862</v>
      </c>
      <c r="D114" s="262" t="s">
        <v>863</v>
      </c>
      <c r="E114" s="263"/>
      <c r="F114" s="557">
        <v>0</v>
      </c>
      <c r="G114" s="557">
        <v>2178</v>
      </c>
      <c r="H114" s="557">
        <v>0</v>
      </c>
      <c r="I114" s="557">
        <v>0</v>
      </c>
      <c r="J114" s="557">
        <v>0</v>
      </c>
      <c r="K114" s="557">
        <v>0</v>
      </c>
      <c r="L114" s="572"/>
      <c r="M114" s="561">
        <v>0</v>
      </c>
      <c r="N114" s="557">
        <v>0</v>
      </c>
      <c r="O114" s="98">
        <v>2178</v>
      </c>
    </row>
    <row r="115" spans="1:15" ht="27" customHeight="1" x14ac:dyDescent="0.15">
      <c r="A115" s="317"/>
      <c r="B115" s="326"/>
      <c r="C115" s="372"/>
      <c r="D115" s="335"/>
      <c r="E115" s="336"/>
      <c r="F115" s="563"/>
      <c r="G115" s="563"/>
      <c r="H115" s="563"/>
      <c r="I115" s="563"/>
      <c r="J115" s="563"/>
      <c r="K115" s="563"/>
      <c r="L115" s="573"/>
      <c r="M115" s="565"/>
      <c r="N115" s="563"/>
      <c r="O115" s="122" t="s">
        <v>865</v>
      </c>
    </row>
    <row r="116" spans="1:15" ht="27" customHeight="1" x14ac:dyDescent="0.2">
      <c r="A116" s="318"/>
      <c r="B116" s="326"/>
      <c r="C116" s="372"/>
      <c r="D116" s="484" t="s">
        <v>664</v>
      </c>
      <c r="E116" s="485"/>
      <c r="F116" s="103">
        <v>0</v>
      </c>
      <c r="G116" s="103">
        <v>1920</v>
      </c>
      <c r="H116" s="103">
        <v>1920</v>
      </c>
      <c r="I116" s="103">
        <v>1920</v>
      </c>
      <c r="J116" s="103">
        <v>0</v>
      </c>
      <c r="K116" s="103">
        <v>0</v>
      </c>
      <c r="L116" s="99"/>
      <c r="M116" s="102">
        <v>0</v>
      </c>
      <c r="N116" s="103">
        <v>0</v>
      </c>
      <c r="O116" s="106">
        <v>0</v>
      </c>
    </row>
    <row r="117" spans="1:15" ht="15" customHeight="1" x14ac:dyDescent="0.15">
      <c r="A117" s="361"/>
      <c r="B117" s="326"/>
      <c r="C117" s="372"/>
      <c r="D117" s="340" t="s">
        <v>863</v>
      </c>
      <c r="E117" s="341"/>
      <c r="F117" s="551">
        <v>0</v>
      </c>
      <c r="G117" s="551">
        <v>1920</v>
      </c>
      <c r="H117" s="551">
        <v>0</v>
      </c>
      <c r="I117" s="551">
        <v>0</v>
      </c>
      <c r="J117" s="551">
        <v>0</v>
      </c>
      <c r="K117" s="551">
        <v>0</v>
      </c>
      <c r="L117" s="553"/>
      <c r="M117" s="555">
        <v>0</v>
      </c>
      <c r="N117" s="551">
        <v>0</v>
      </c>
      <c r="O117" s="71">
        <v>1920</v>
      </c>
    </row>
    <row r="118" spans="1:15" ht="27" customHeight="1" x14ac:dyDescent="0.2">
      <c r="A118" s="318"/>
      <c r="B118" s="288"/>
      <c r="C118" s="345"/>
      <c r="D118" s="315"/>
      <c r="E118" s="316"/>
      <c r="F118" s="552"/>
      <c r="G118" s="552"/>
      <c r="H118" s="552"/>
      <c r="I118" s="552"/>
      <c r="J118" s="552"/>
      <c r="K118" s="552"/>
      <c r="L118" s="554"/>
      <c r="M118" s="556"/>
      <c r="N118" s="552"/>
      <c r="O118" s="104" t="s">
        <v>864</v>
      </c>
    </row>
    <row r="119" spans="1:15" ht="35.25" customHeight="1" x14ac:dyDescent="0.2">
      <c r="A119" s="269"/>
      <c r="B119" s="283" t="s">
        <v>125</v>
      </c>
      <c r="C119" s="285" t="s">
        <v>1230</v>
      </c>
      <c r="D119" s="407" t="s">
        <v>1141</v>
      </c>
      <c r="E119" s="408"/>
      <c r="F119" s="557">
        <v>0</v>
      </c>
      <c r="G119" s="557">
        <v>20420</v>
      </c>
      <c r="H119" s="557">
        <v>10481</v>
      </c>
      <c r="I119" s="557">
        <v>10481</v>
      </c>
      <c r="J119" s="557">
        <v>0</v>
      </c>
      <c r="K119" s="557">
        <v>0</v>
      </c>
      <c r="L119" s="559"/>
      <c r="M119" s="561">
        <v>0</v>
      </c>
      <c r="N119" s="557">
        <v>0</v>
      </c>
      <c r="O119" s="557">
        <v>9939</v>
      </c>
    </row>
    <row r="120" spans="1:15" ht="35.25" customHeight="1" x14ac:dyDescent="0.2">
      <c r="A120" s="325"/>
      <c r="B120" s="284"/>
      <c r="C120" s="286"/>
      <c r="D120" s="423"/>
      <c r="E120" s="424"/>
      <c r="F120" s="558"/>
      <c r="G120" s="558"/>
      <c r="H120" s="558"/>
      <c r="I120" s="558"/>
      <c r="J120" s="558"/>
      <c r="K120" s="558"/>
      <c r="L120" s="560"/>
      <c r="M120" s="562"/>
      <c r="N120" s="558"/>
      <c r="O120" s="558"/>
    </row>
    <row r="121" spans="1:15" ht="33" customHeight="1" x14ac:dyDescent="0.2">
      <c r="A121" s="268" t="s">
        <v>53</v>
      </c>
      <c r="B121" s="283" t="s">
        <v>127</v>
      </c>
      <c r="C121" s="285" t="s">
        <v>1249</v>
      </c>
      <c r="D121" s="407" t="s">
        <v>1150</v>
      </c>
      <c r="E121" s="408"/>
      <c r="F121" s="557">
        <v>500</v>
      </c>
      <c r="G121" s="557">
        <v>500</v>
      </c>
      <c r="H121" s="557">
        <v>500</v>
      </c>
      <c r="I121" s="557">
        <v>500</v>
      </c>
      <c r="J121" s="557">
        <v>0</v>
      </c>
      <c r="K121" s="557">
        <v>0</v>
      </c>
      <c r="L121" s="559"/>
      <c r="M121" s="561">
        <v>0</v>
      </c>
      <c r="N121" s="557">
        <v>0</v>
      </c>
      <c r="O121" s="557">
        <v>0</v>
      </c>
    </row>
    <row r="122" spans="1:15" ht="33" customHeight="1" x14ac:dyDescent="0.2">
      <c r="A122" s="325"/>
      <c r="B122" s="284"/>
      <c r="C122" s="286"/>
      <c r="D122" s="423"/>
      <c r="E122" s="424"/>
      <c r="F122" s="558"/>
      <c r="G122" s="558"/>
      <c r="H122" s="558"/>
      <c r="I122" s="558"/>
      <c r="J122" s="558"/>
      <c r="K122" s="558"/>
      <c r="L122" s="560"/>
      <c r="M122" s="562"/>
      <c r="N122" s="558"/>
      <c r="O122" s="558"/>
    </row>
    <row r="123" spans="1:15" ht="27" customHeight="1" x14ac:dyDescent="0.2">
      <c r="A123" s="269" t="s">
        <v>532</v>
      </c>
      <c r="B123" s="283" t="s">
        <v>785</v>
      </c>
      <c r="C123" s="285" t="s">
        <v>866</v>
      </c>
      <c r="D123" s="407" t="s">
        <v>1171</v>
      </c>
      <c r="E123" s="408"/>
      <c r="F123" s="557">
        <v>1000</v>
      </c>
      <c r="G123" s="557">
        <v>1000</v>
      </c>
      <c r="H123" s="557">
        <v>1000</v>
      </c>
      <c r="I123" s="557">
        <v>1000</v>
      </c>
      <c r="J123" s="557">
        <v>0</v>
      </c>
      <c r="K123" s="557">
        <v>0</v>
      </c>
      <c r="L123" s="559"/>
      <c r="M123" s="561">
        <v>0</v>
      </c>
      <c r="N123" s="557">
        <v>0</v>
      </c>
      <c r="O123" s="557">
        <v>0</v>
      </c>
    </row>
    <row r="124" spans="1:15" ht="27" customHeight="1" thickBot="1" x14ac:dyDescent="0.25">
      <c r="A124" s="269"/>
      <c r="B124" s="330"/>
      <c r="C124" s="331"/>
      <c r="D124" s="421"/>
      <c r="E124" s="422"/>
      <c r="F124" s="563"/>
      <c r="G124" s="563"/>
      <c r="H124" s="563"/>
      <c r="I124" s="563"/>
      <c r="J124" s="563"/>
      <c r="K124" s="563"/>
      <c r="L124" s="564"/>
      <c r="M124" s="565"/>
      <c r="N124" s="563"/>
      <c r="O124" s="563"/>
    </row>
    <row r="125" spans="1:15" ht="15" customHeight="1" x14ac:dyDescent="0.15">
      <c r="A125" s="601" t="s">
        <v>1278</v>
      </c>
      <c r="B125" s="602"/>
      <c r="C125" s="603"/>
      <c r="D125" s="634" t="s">
        <v>1236</v>
      </c>
      <c r="E125" s="635"/>
      <c r="F125" s="638">
        <f t="shared" ref="F125:K125" si="0">F9+F17+F19+F21+F23+F25+F27+F29+F31+F33+F35+F37+F39+F40+F42+F45+F47+F49+F51+F54+F56+F58+F60+F62+F64+F66+F68+F70+F75+F77+F79+F81+F85+F87+F89+F91+F93+F95+F97+F102+F107+F109+F114+F119+F121+F123</f>
        <v>2657498</v>
      </c>
      <c r="G125" s="640">
        <f t="shared" si="0"/>
        <v>7809655</v>
      </c>
      <c r="H125" s="642">
        <f t="shared" si="0"/>
        <v>5479532</v>
      </c>
      <c r="I125" s="580">
        <f t="shared" si="0"/>
        <v>4348995</v>
      </c>
      <c r="J125" s="582">
        <f t="shared" si="0"/>
        <v>14929</v>
      </c>
      <c r="K125" s="580">
        <f t="shared" si="0"/>
        <v>0</v>
      </c>
      <c r="L125" s="584">
        <f>M9+M17+M19+M21+M23+M25+M27+M29+M31+M33+M35+M37+M39+M40+M42+M45+M47+M49+M51+M52+M54+M56+M58+M60+M62+M64+M66+M68+M70+M71+M75+M77+M79+M81+M85+M87+M89+M91+M93+M95+M97+M102+M107+M109+M114+M119+M121+M123</f>
        <v>1066777</v>
      </c>
      <c r="M125" s="585"/>
      <c r="N125" s="580">
        <f>N9+N17+N19+N21+N23+N25+N27+N29+N31+N33+N35+N37+N39+N40+N42+N45+N47+N49+N51+N54+N56+N58+N60+N62+N64+N66+N68+N70+N75+N77+N79+N81+N85+N87+N89+N91+N93+N95+N97+N102+N107+N109+N114+N119+N121+N123</f>
        <v>48831</v>
      </c>
      <c r="O125" s="125">
        <f>O9+O17+O19+O21+O23+O25+O27+O29+O31+O33+O35+O37+O39+O40+O42+O45+O47+O49+O51+O54+O56+O58+O60+O62+O64+O66+O68+O70+O75+O77+O79+O81+O85+O87+O89+O91+O93+O95+O97+O102+O107+O109+O114+O119+O121+O123</f>
        <v>2330123</v>
      </c>
    </row>
    <row r="126" spans="1:15" ht="27" customHeight="1" x14ac:dyDescent="0.2">
      <c r="A126" s="604"/>
      <c r="B126" s="605"/>
      <c r="C126" s="606"/>
      <c r="D126" s="636"/>
      <c r="E126" s="637"/>
      <c r="F126" s="639"/>
      <c r="G126" s="641"/>
      <c r="H126" s="643"/>
      <c r="I126" s="581"/>
      <c r="J126" s="583"/>
      <c r="K126" s="581"/>
      <c r="L126" s="586"/>
      <c r="M126" s="587"/>
      <c r="N126" s="581"/>
      <c r="O126" s="126" t="s">
        <v>1208</v>
      </c>
    </row>
    <row r="127" spans="1:15" ht="27" customHeight="1" x14ac:dyDescent="0.2">
      <c r="A127" s="604"/>
      <c r="B127" s="605"/>
      <c r="C127" s="606"/>
      <c r="D127" s="594" t="s">
        <v>1231</v>
      </c>
      <c r="E127" s="595"/>
      <c r="F127" s="130">
        <f t="shared" ref="F127:K127" si="1">F6+F11+F14+F72+F82+F99+F104+F111+F116</f>
        <v>0</v>
      </c>
      <c r="G127" s="131">
        <f t="shared" si="1"/>
        <v>182476</v>
      </c>
      <c r="H127" s="132">
        <f t="shared" si="1"/>
        <v>171431</v>
      </c>
      <c r="I127" s="133">
        <f t="shared" si="1"/>
        <v>151284</v>
      </c>
      <c r="J127" s="134">
        <f t="shared" si="1"/>
        <v>0</v>
      </c>
      <c r="K127" s="133">
        <f t="shared" si="1"/>
        <v>0</v>
      </c>
      <c r="L127" s="596">
        <f>M6+M11+M14+M72+M82+M104+M111+M116</f>
        <v>0</v>
      </c>
      <c r="M127" s="597"/>
      <c r="N127" s="133">
        <f>N6+N11+N14+N72+N82+N99+N104+N111+N116</f>
        <v>20147</v>
      </c>
      <c r="O127" s="133">
        <f>O6+O11+O14+O72+O82+O99+O104+O111+O116</f>
        <v>11045</v>
      </c>
    </row>
    <row r="128" spans="1:15" ht="15" customHeight="1" x14ac:dyDescent="0.2">
      <c r="A128" s="604"/>
      <c r="B128" s="605"/>
      <c r="C128" s="606"/>
      <c r="D128" s="594" t="s">
        <v>1233</v>
      </c>
      <c r="E128" s="595"/>
      <c r="F128" s="598">
        <f t="shared" ref="F128:K128" si="2">SUM(F125:F127)</f>
        <v>2657498</v>
      </c>
      <c r="G128" s="598">
        <f t="shared" si="2"/>
        <v>7992131</v>
      </c>
      <c r="H128" s="574">
        <f t="shared" si="2"/>
        <v>5650963</v>
      </c>
      <c r="I128" s="574">
        <f t="shared" si="2"/>
        <v>4500279</v>
      </c>
      <c r="J128" s="574">
        <f t="shared" si="2"/>
        <v>14929</v>
      </c>
      <c r="K128" s="574">
        <f t="shared" si="2"/>
        <v>0</v>
      </c>
      <c r="L128" s="576">
        <f>SUM(L125:M127)</f>
        <v>1066777</v>
      </c>
      <c r="M128" s="577"/>
      <c r="N128" s="574">
        <f>SUM(N125:N127)</f>
        <v>68978</v>
      </c>
      <c r="O128" s="135">
        <f>O125+O127</f>
        <v>2341168</v>
      </c>
    </row>
    <row r="129" spans="1:15" ht="27" customHeight="1" x14ac:dyDescent="0.2">
      <c r="A129" s="604"/>
      <c r="B129" s="605"/>
      <c r="C129" s="606"/>
      <c r="D129" s="594"/>
      <c r="E129" s="595"/>
      <c r="F129" s="599"/>
      <c r="G129" s="599"/>
      <c r="H129" s="575"/>
      <c r="I129" s="575"/>
      <c r="J129" s="575"/>
      <c r="K129" s="575"/>
      <c r="L129" s="578"/>
      <c r="M129" s="579"/>
      <c r="N129" s="575"/>
      <c r="O129" s="136" t="s">
        <v>1232</v>
      </c>
    </row>
    <row r="130" spans="1:15" ht="15" customHeight="1" x14ac:dyDescent="0.15">
      <c r="A130" s="604"/>
      <c r="B130" s="605"/>
      <c r="C130" s="606"/>
      <c r="D130" s="624" t="s">
        <v>1235</v>
      </c>
      <c r="E130" s="625"/>
      <c r="F130" s="588">
        <f>F133-F132</f>
        <v>444</v>
      </c>
      <c r="G130" s="628">
        <f>G133-G132</f>
        <v>15809975</v>
      </c>
      <c r="H130" s="630">
        <f t="shared" ref="H130:O130" si="3">H133-H132</f>
        <v>14862564</v>
      </c>
      <c r="I130" s="588">
        <f t="shared" si="3"/>
        <v>13707664</v>
      </c>
      <c r="J130" s="632">
        <f t="shared" si="3"/>
        <v>27217</v>
      </c>
      <c r="K130" s="588">
        <f t="shared" si="3"/>
        <v>82700</v>
      </c>
      <c r="L130" s="590">
        <f t="shared" si="3"/>
        <v>808577</v>
      </c>
      <c r="M130" s="591">
        <f t="shared" si="3"/>
        <v>0</v>
      </c>
      <c r="N130" s="588">
        <f t="shared" si="3"/>
        <v>236406</v>
      </c>
      <c r="O130" s="127">
        <f t="shared" si="3"/>
        <v>947411</v>
      </c>
    </row>
    <row r="131" spans="1:15" ht="27" customHeight="1" x14ac:dyDescent="0.2">
      <c r="A131" s="604"/>
      <c r="B131" s="605"/>
      <c r="C131" s="606"/>
      <c r="D131" s="626"/>
      <c r="E131" s="627"/>
      <c r="F131" s="589"/>
      <c r="G131" s="629"/>
      <c r="H131" s="631"/>
      <c r="I131" s="589"/>
      <c r="J131" s="633"/>
      <c r="K131" s="589"/>
      <c r="L131" s="592"/>
      <c r="M131" s="593"/>
      <c r="N131" s="589"/>
      <c r="O131" s="126" t="s">
        <v>1207</v>
      </c>
    </row>
    <row r="132" spans="1:15" ht="27" customHeight="1" x14ac:dyDescent="0.2">
      <c r="A132" s="604"/>
      <c r="B132" s="605"/>
      <c r="C132" s="606"/>
      <c r="D132" s="594" t="s">
        <v>1234</v>
      </c>
      <c r="E132" s="595"/>
      <c r="F132" s="137">
        <v>0</v>
      </c>
      <c r="G132" s="138">
        <v>10494</v>
      </c>
      <c r="H132" s="140">
        <v>8117</v>
      </c>
      <c r="I132" s="137">
        <v>8109</v>
      </c>
      <c r="J132" s="141">
        <v>0</v>
      </c>
      <c r="K132" s="137">
        <v>0</v>
      </c>
      <c r="L132" s="610">
        <v>0</v>
      </c>
      <c r="M132" s="611"/>
      <c r="N132" s="137">
        <v>8</v>
      </c>
      <c r="O132" s="138">
        <v>2377</v>
      </c>
    </row>
    <row r="133" spans="1:15" ht="15" customHeight="1" x14ac:dyDescent="0.15">
      <c r="A133" s="604"/>
      <c r="B133" s="605"/>
      <c r="C133" s="606"/>
      <c r="D133" s="594" t="s">
        <v>1233</v>
      </c>
      <c r="E133" s="595"/>
      <c r="F133" s="614">
        <v>444</v>
      </c>
      <c r="G133" s="616">
        <v>15820469</v>
      </c>
      <c r="H133" s="618">
        <v>14870681</v>
      </c>
      <c r="I133" s="614">
        <v>13715773</v>
      </c>
      <c r="J133" s="620">
        <v>27217</v>
      </c>
      <c r="K133" s="614">
        <v>82700</v>
      </c>
      <c r="L133" s="556">
        <v>808577</v>
      </c>
      <c r="M133" s="554"/>
      <c r="N133" s="614">
        <v>236414</v>
      </c>
      <c r="O133" s="139">
        <v>949788</v>
      </c>
    </row>
    <row r="134" spans="1:15" ht="27" customHeight="1" thickBot="1" x14ac:dyDescent="0.25">
      <c r="A134" s="607"/>
      <c r="B134" s="608"/>
      <c r="C134" s="609"/>
      <c r="D134" s="612"/>
      <c r="E134" s="613"/>
      <c r="F134" s="615"/>
      <c r="G134" s="617"/>
      <c r="H134" s="619"/>
      <c r="I134" s="615"/>
      <c r="J134" s="621"/>
      <c r="K134" s="615"/>
      <c r="L134" s="622"/>
      <c r="M134" s="623"/>
      <c r="N134" s="615"/>
      <c r="O134" s="128" t="s">
        <v>1207</v>
      </c>
    </row>
    <row r="135" spans="1:15" ht="27" customHeight="1" x14ac:dyDescent="0.2">
      <c r="D135" s="129"/>
      <c r="H135" s="600" t="s">
        <v>1209</v>
      </c>
      <c r="I135" s="600"/>
      <c r="J135" s="600"/>
      <c r="K135" s="600"/>
      <c r="L135" s="600"/>
      <c r="M135" s="600"/>
      <c r="N135" s="600"/>
      <c r="O135" s="600"/>
    </row>
  </sheetData>
  <mergeCells count="645">
    <mergeCell ref="H135:O135"/>
    <mergeCell ref="A125:C134"/>
    <mergeCell ref="D132:E132"/>
    <mergeCell ref="L132:M132"/>
    <mergeCell ref="D133:E134"/>
    <mergeCell ref="F133:F134"/>
    <mergeCell ref="G133:G134"/>
    <mergeCell ref="H133:H134"/>
    <mergeCell ref="I133:I134"/>
    <mergeCell ref="J133:J134"/>
    <mergeCell ref="K133:K134"/>
    <mergeCell ref="L133:M134"/>
    <mergeCell ref="N128:N129"/>
    <mergeCell ref="D130:E131"/>
    <mergeCell ref="F130:F131"/>
    <mergeCell ref="G130:G131"/>
    <mergeCell ref="H130:H131"/>
    <mergeCell ref="I130:I131"/>
    <mergeCell ref="J130:J131"/>
    <mergeCell ref="N133:N134"/>
    <mergeCell ref="D125:E126"/>
    <mergeCell ref="F125:F126"/>
    <mergeCell ref="G125:G126"/>
    <mergeCell ref="H125:H126"/>
    <mergeCell ref="K130:K131"/>
    <mergeCell ref="L130:M131"/>
    <mergeCell ref="N130:N131"/>
    <mergeCell ref="D127:E127"/>
    <mergeCell ref="L127:M127"/>
    <mergeCell ref="D128:E129"/>
    <mergeCell ref="F128:F129"/>
    <mergeCell ref="G128:G129"/>
    <mergeCell ref="H128:H129"/>
    <mergeCell ref="I128:I129"/>
    <mergeCell ref="M123:M124"/>
    <mergeCell ref="N123:N124"/>
    <mergeCell ref="O123:O124"/>
    <mergeCell ref="J128:J129"/>
    <mergeCell ref="K128:K129"/>
    <mergeCell ref="L128:M129"/>
    <mergeCell ref="A123:A124"/>
    <mergeCell ref="B123:B124"/>
    <mergeCell ref="C123:C124"/>
    <mergeCell ref="D123:E124"/>
    <mergeCell ref="F123:F124"/>
    <mergeCell ref="G123:G124"/>
    <mergeCell ref="H123:H124"/>
    <mergeCell ref="I123:I124"/>
    <mergeCell ref="J123:J124"/>
    <mergeCell ref="K123:K124"/>
    <mergeCell ref="L123:L124"/>
    <mergeCell ref="I125:I126"/>
    <mergeCell ref="J125:J126"/>
    <mergeCell ref="K125:K126"/>
    <mergeCell ref="L125:M126"/>
    <mergeCell ref="N125:N126"/>
    <mergeCell ref="J121:J122"/>
    <mergeCell ref="K121:K122"/>
    <mergeCell ref="L121:L122"/>
    <mergeCell ref="M121:M122"/>
    <mergeCell ref="N121:N122"/>
    <mergeCell ref="O121:O122"/>
    <mergeCell ref="A121:A122"/>
    <mergeCell ref="B121:B122"/>
    <mergeCell ref="C121:C122"/>
    <mergeCell ref="D121:E122"/>
    <mergeCell ref="F121:F122"/>
    <mergeCell ref="G121:G122"/>
    <mergeCell ref="H121:H122"/>
    <mergeCell ref="I121:I122"/>
    <mergeCell ref="A119:A120"/>
    <mergeCell ref="B119:B120"/>
    <mergeCell ref="C119:C120"/>
    <mergeCell ref="D119:E120"/>
    <mergeCell ref="F119:F120"/>
    <mergeCell ref="G119:G120"/>
    <mergeCell ref="H119:H120"/>
    <mergeCell ref="I119:I120"/>
    <mergeCell ref="J119:J120"/>
    <mergeCell ref="K119:K120"/>
    <mergeCell ref="L119:L120"/>
    <mergeCell ref="M119:M120"/>
    <mergeCell ref="N119:N120"/>
    <mergeCell ref="O119:O120"/>
    <mergeCell ref="I117:I118"/>
    <mergeCell ref="J117:J118"/>
    <mergeCell ref="K117:K118"/>
    <mergeCell ref="L117:L118"/>
    <mergeCell ref="M117:M118"/>
    <mergeCell ref="N117:N118"/>
    <mergeCell ref="K114:K115"/>
    <mergeCell ref="L114:L115"/>
    <mergeCell ref="M114:M115"/>
    <mergeCell ref="N114:N115"/>
    <mergeCell ref="D116:E116"/>
    <mergeCell ref="A117:A118"/>
    <mergeCell ref="D117:E118"/>
    <mergeCell ref="F117:F118"/>
    <mergeCell ref="G117:G118"/>
    <mergeCell ref="H117:H118"/>
    <mergeCell ref="A114:A116"/>
    <mergeCell ref="B114:B118"/>
    <mergeCell ref="C114:C118"/>
    <mergeCell ref="D114:E115"/>
    <mergeCell ref="F114:F115"/>
    <mergeCell ref="G114:G115"/>
    <mergeCell ref="H114:H115"/>
    <mergeCell ref="I114:I115"/>
    <mergeCell ref="J114:J115"/>
    <mergeCell ref="J109:J110"/>
    <mergeCell ref="K109:K110"/>
    <mergeCell ref="L109:L110"/>
    <mergeCell ref="M109:M110"/>
    <mergeCell ref="N109:N110"/>
    <mergeCell ref="D111:E111"/>
    <mergeCell ref="A112:A113"/>
    <mergeCell ref="D112:E113"/>
    <mergeCell ref="F112:F113"/>
    <mergeCell ref="G112:G113"/>
    <mergeCell ref="H112:H113"/>
    <mergeCell ref="I112:I113"/>
    <mergeCell ref="J112:J113"/>
    <mergeCell ref="K112:K113"/>
    <mergeCell ref="L112:L113"/>
    <mergeCell ref="M112:M113"/>
    <mergeCell ref="N112:N113"/>
    <mergeCell ref="A109:A111"/>
    <mergeCell ref="B109:B113"/>
    <mergeCell ref="C109:C113"/>
    <mergeCell ref="D109:E110"/>
    <mergeCell ref="F109:F110"/>
    <mergeCell ref="G109:G110"/>
    <mergeCell ref="H109:H110"/>
    <mergeCell ref="I109:I110"/>
    <mergeCell ref="A107:A108"/>
    <mergeCell ref="B107:B108"/>
    <mergeCell ref="C107:C108"/>
    <mergeCell ref="D107:E108"/>
    <mergeCell ref="F107:F108"/>
    <mergeCell ref="G107:G108"/>
    <mergeCell ref="H107:H108"/>
    <mergeCell ref="I107:I108"/>
    <mergeCell ref="J107:J108"/>
    <mergeCell ref="K107:K108"/>
    <mergeCell ref="L107:L108"/>
    <mergeCell ref="M107:M108"/>
    <mergeCell ref="N107:N108"/>
    <mergeCell ref="O107:O108"/>
    <mergeCell ref="H105:H106"/>
    <mergeCell ref="I105:I106"/>
    <mergeCell ref="J105:J106"/>
    <mergeCell ref="K105:K106"/>
    <mergeCell ref="L105:L106"/>
    <mergeCell ref="M105:M106"/>
    <mergeCell ref="N105:N106"/>
    <mergeCell ref="N100:N101"/>
    <mergeCell ref="A102:A104"/>
    <mergeCell ref="B102:B106"/>
    <mergeCell ref="C102:C106"/>
    <mergeCell ref="D102:E103"/>
    <mergeCell ref="F102:F103"/>
    <mergeCell ref="G102:G103"/>
    <mergeCell ref="H102:H103"/>
    <mergeCell ref="I102:I103"/>
    <mergeCell ref="J102:J103"/>
    <mergeCell ref="K102:K103"/>
    <mergeCell ref="L102:L103"/>
    <mergeCell ref="M102:M103"/>
    <mergeCell ref="N102:N103"/>
    <mergeCell ref="D104:E104"/>
    <mergeCell ref="A105:A106"/>
    <mergeCell ref="D105:E106"/>
    <mergeCell ref="F105:F106"/>
    <mergeCell ref="G105:G106"/>
    <mergeCell ref="D100:E101"/>
    <mergeCell ref="F100:F101"/>
    <mergeCell ref="G100:G101"/>
    <mergeCell ref="H100:H101"/>
    <mergeCell ref="I100:I101"/>
    <mergeCell ref="J100:J101"/>
    <mergeCell ref="K100:K101"/>
    <mergeCell ref="L100:L101"/>
    <mergeCell ref="M100:M101"/>
    <mergeCell ref="L95:L96"/>
    <mergeCell ref="M95:M96"/>
    <mergeCell ref="N95:N96"/>
    <mergeCell ref="O95:O96"/>
    <mergeCell ref="A97:A99"/>
    <mergeCell ref="B97:B101"/>
    <mergeCell ref="C97:C101"/>
    <mergeCell ref="D97:E98"/>
    <mergeCell ref="F97:F98"/>
    <mergeCell ref="G97:G98"/>
    <mergeCell ref="H97:H98"/>
    <mergeCell ref="I97:I98"/>
    <mergeCell ref="J97:J98"/>
    <mergeCell ref="K97:K98"/>
    <mergeCell ref="L97:L98"/>
    <mergeCell ref="M97:M98"/>
    <mergeCell ref="N97:N98"/>
    <mergeCell ref="D99:E99"/>
    <mergeCell ref="A100:A101"/>
    <mergeCell ref="B95:B96"/>
    <mergeCell ref="C95:C96"/>
    <mergeCell ref="D95:E96"/>
    <mergeCell ref="F95:F96"/>
    <mergeCell ref="G95:G96"/>
    <mergeCell ref="H95:H96"/>
    <mergeCell ref="I95:I96"/>
    <mergeCell ref="J95:J96"/>
    <mergeCell ref="K95:K96"/>
    <mergeCell ref="B93:B94"/>
    <mergeCell ref="C93:C94"/>
    <mergeCell ref="D93:E94"/>
    <mergeCell ref="F93:F94"/>
    <mergeCell ref="G93:G94"/>
    <mergeCell ref="H93:H94"/>
    <mergeCell ref="I93:I94"/>
    <mergeCell ref="J93:J94"/>
    <mergeCell ref="K93:K94"/>
    <mergeCell ref="L93:L94"/>
    <mergeCell ref="M93:M94"/>
    <mergeCell ref="N93:N94"/>
    <mergeCell ref="O93:O94"/>
    <mergeCell ref="A89:A90"/>
    <mergeCell ref="B89:B90"/>
    <mergeCell ref="D89:E90"/>
    <mergeCell ref="L87:L88"/>
    <mergeCell ref="M87:M88"/>
    <mergeCell ref="N87:N88"/>
    <mergeCell ref="O87:O88"/>
    <mergeCell ref="A91:A96"/>
    <mergeCell ref="B91:B92"/>
    <mergeCell ref="C91:C92"/>
    <mergeCell ref="D91:E92"/>
    <mergeCell ref="F91:F92"/>
    <mergeCell ref="G91:G92"/>
    <mergeCell ref="H91:H92"/>
    <mergeCell ref="I91:I92"/>
    <mergeCell ref="J91:J92"/>
    <mergeCell ref="K91:K92"/>
    <mergeCell ref="L91:L92"/>
    <mergeCell ref="M91:M92"/>
    <mergeCell ref="N91:N92"/>
    <mergeCell ref="O91:O92"/>
    <mergeCell ref="A85:A86"/>
    <mergeCell ref="B85:B86"/>
    <mergeCell ref="C85:C86"/>
    <mergeCell ref="D85:E86"/>
    <mergeCell ref="A87:A88"/>
    <mergeCell ref="B87:B88"/>
    <mergeCell ref="C87:C88"/>
    <mergeCell ref="D87:E88"/>
    <mergeCell ref="F87:F88"/>
    <mergeCell ref="G87:G88"/>
    <mergeCell ref="H87:H88"/>
    <mergeCell ref="I87:I88"/>
    <mergeCell ref="J87:J88"/>
    <mergeCell ref="K87:K88"/>
    <mergeCell ref="O79:O80"/>
    <mergeCell ref="A81:A82"/>
    <mergeCell ref="B81:B84"/>
    <mergeCell ref="C81:C84"/>
    <mergeCell ref="D81:E81"/>
    <mergeCell ref="D82:E82"/>
    <mergeCell ref="A83:A84"/>
    <mergeCell ref="D83:E84"/>
    <mergeCell ref="F83:F84"/>
    <mergeCell ref="G83:G84"/>
    <mergeCell ref="H83:H84"/>
    <mergeCell ref="I83:I84"/>
    <mergeCell ref="J83:J84"/>
    <mergeCell ref="K83:K84"/>
    <mergeCell ref="L83:L84"/>
    <mergeCell ref="M83:M84"/>
    <mergeCell ref="N83:N84"/>
    <mergeCell ref="F79:F80"/>
    <mergeCell ref="G79:G80"/>
    <mergeCell ref="H79:H80"/>
    <mergeCell ref="I79:I80"/>
    <mergeCell ref="J79:J80"/>
    <mergeCell ref="K79:K80"/>
    <mergeCell ref="L79:L80"/>
    <mergeCell ref="M79:M80"/>
    <mergeCell ref="N79:N80"/>
    <mergeCell ref="A77:A78"/>
    <mergeCell ref="B77:B78"/>
    <mergeCell ref="C77:C78"/>
    <mergeCell ref="D77:E77"/>
    <mergeCell ref="D78:E78"/>
    <mergeCell ref="A79:A80"/>
    <mergeCell ref="B79:B80"/>
    <mergeCell ref="C79:C80"/>
    <mergeCell ref="D79:E80"/>
    <mergeCell ref="A75:A76"/>
    <mergeCell ref="B75:B76"/>
    <mergeCell ref="C75:C76"/>
    <mergeCell ref="D75:E76"/>
    <mergeCell ref="F75:F76"/>
    <mergeCell ref="G75:G76"/>
    <mergeCell ref="H75:H76"/>
    <mergeCell ref="I75:I76"/>
    <mergeCell ref="J75:J76"/>
    <mergeCell ref="J73:J74"/>
    <mergeCell ref="K73:K74"/>
    <mergeCell ref="K75:K76"/>
    <mergeCell ref="L75:L76"/>
    <mergeCell ref="M75:M76"/>
    <mergeCell ref="N75:N76"/>
    <mergeCell ref="O75:O76"/>
    <mergeCell ref="J70:J71"/>
    <mergeCell ref="K70:K71"/>
    <mergeCell ref="N70:N71"/>
    <mergeCell ref="O70:O71"/>
    <mergeCell ref="L73:L74"/>
    <mergeCell ref="M73:M74"/>
    <mergeCell ref="N73:N74"/>
    <mergeCell ref="A70:A72"/>
    <mergeCell ref="B70:B74"/>
    <mergeCell ref="C70:C72"/>
    <mergeCell ref="D70:E71"/>
    <mergeCell ref="F70:F71"/>
    <mergeCell ref="G70:G71"/>
    <mergeCell ref="H70:H71"/>
    <mergeCell ref="I70:I71"/>
    <mergeCell ref="A68:A69"/>
    <mergeCell ref="B68:B69"/>
    <mergeCell ref="C68:C69"/>
    <mergeCell ref="D68:E68"/>
    <mergeCell ref="D69:E69"/>
    <mergeCell ref="D72:E72"/>
    <mergeCell ref="C73:C74"/>
    <mergeCell ref="D73:E74"/>
    <mergeCell ref="F73:F74"/>
    <mergeCell ref="G73:G74"/>
    <mergeCell ref="H73:H74"/>
    <mergeCell ref="I73:I74"/>
    <mergeCell ref="M66:M67"/>
    <mergeCell ref="N66:N67"/>
    <mergeCell ref="O66:O67"/>
    <mergeCell ref="A66:A67"/>
    <mergeCell ref="B66:B67"/>
    <mergeCell ref="C66:C67"/>
    <mergeCell ref="D66:E67"/>
    <mergeCell ref="F66:F67"/>
    <mergeCell ref="G66:G67"/>
    <mergeCell ref="H66:H67"/>
    <mergeCell ref="I66:I67"/>
    <mergeCell ref="J66:J67"/>
    <mergeCell ref="K66:K67"/>
    <mergeCell ref="L66:L67"/>
    <mergeCell ref="A64:A65"/>
    <mergeCell ref="B64:B65"/>
    <mergeCell ref="C64:C65"/>
    <mergeCell ref="D64:E65"/>
    <mergeCell ref="F64:F65"/>
    <mergeCell ref="G64:G65"/>
    <mergeCell ref="H64:H65"/>
    <mergeCell ref="I64:I65"/>
    <mergeCell ref="J64:J65"/>
    <mergeCell ref="K64:K65"/>
    <mergeCell ref="L64:L65"/>
    <mergeCell ref="M64:M65"/>
    <mergeCell ref="N64:N65"/>
    <mergeCell ref="O64:O65"/>
    <mergeCell ref="O58:O59"/>
    <mergeCell ref="A60:A61"/>
    <mergeCell ref="B60:B61"/>
    <mergeCell ref="D60:E60"/>
    <mergeCell ref="D61:E61"/>
    <mergeCell ref="G58:G59"/>
    <mergeCell ref="H58:H59"/>
    <mergeCell ref="A62:A63"/>
    <mergeCell ref="B62:B63"/>
    <mergeCell ref="C62:C63"/>
    <mergeCell ref="D62:E63"/>
    <mergeCell ref="F62:F63"/>
    <mergeCell ref="G62:G63"/>
    <mergeCell ref="H62:H63"/>
    <mergeCell ref="I62:I63"/>
    <mergeCell ref="J62:J63"/>
    <mergeCell ref="K62:K63"/>
    <mergeCell ref="L62:L63"/>
    <mergeCell ref="M62:M63"/>
    <mergeCell ref="N62:N63"/>
    <mergeCell ref="O62:O63"/>
    <mergeCell ref="L58:L59"/>
    <mergeCell ref="A58:A59"/>
    <mergeCell ref="B58:B59"/>
    <mergeCell ref="C58:C59"/>
    <mergeCell ref="D58:E59"/>
    <mergeCell ref="F58:F59"/>
    <mergeCell ref="M58:M59"/>
    <mergeCell ref="N58:N59"/>
    <mergeCell ref="A56:A57"/>
    <mergeCell ref="B56:B57"/>
    <mergeCell ref="C56:C57"/>
    <mergeCell ref="D56:E56"/>
    <mergeCell ref="D57:E57"/>
    <mergeCell ref="I58:I59"/>
    <mergeCell ref="J58:J59"/>
    <mergeCell ref="K58:K59"/>
    <mergeCell ref="J51:J52"/>
    <mergeCell ref="K51:K52"/>
    <mergeCell ref="N51:N52"/>
    <mergeCell ref="O51:O52"/>
    <mergeCell ref="D53:E53"/>
    <mergeCell ref="B54:B55"/>
    <mergeCell ref="C54:C55"/>
    <mergeCell ref="D54:E54"/>
    <mergeCell ref="D55:E55"/>
    <mergeCell ref="A51:A52"/>
    <mergeCell ref="B51:B53"/>
    <mergeCell ref="C51:C53"/>
    <mergeCell ref="D51:E52"/>
    <mergeCell ref="F51:F52"/>
    <mergeCell ref="G51:G52"/>
    <mergeCell ref="H51:H52"/>
    <mergeCell ref="I51:I52"/>
    <mergeCell ref="A47:A48"/>
    <mergeCell ref="B47:B48"/>
    <mergeCell ref="C47:C48"/>
    <mergeCell ref="D47:E48"/>
    <mergeCell ref="A49:A50"/>
    <mergeCell ref="B49:B50"/>
    <mergeCell ref="C49:C50"/>
    <mergeCell ref="D49:E50"/>
    <mergeCell ref="B42:B44"/>
    <mergeCell ref="C42:C44"/>
    <mergeCell ref="D42:E42"/>
    <mergeCell ref="D43:E43"/>
    <mergeCell ref="D44:E44"/>
    <mergeCell ref="B45:B46"/>
    <mergeCell ref="C45:C46"/>
    <mergeCell ref="D45:E46"/>
    <mergeCell ref="J40:J41"/>
    <mergeCell ref="K40:K41"/>
    <mergeCell ref="L40:L41"/>
    <mergeCell ref="M40:M41"/>
    <mergeCell ref="N40:N41"/>
    <mergeCell ref="D39:E39"/>
    <mergeCell ref="B40:B41"/>
    <mergeCell ref="C40:C41"/>
    <mergeCell ref="D40:E41"/>
    <mergeCell ref="F40:F41"/>
    <mergeCell ref="G40:G41"/>
    <mergeCell ref="H40:H41"/>
    <mergeCell ref="I40:I41"/>
    <mergeCell ref="K37:K38"/>
    <mergeCell ref="L37:L38"/>
    <mergeCell ref="M37:M38"/>
    <mergeCell ref="N37:N38"/>
    <mergeCell ref="O37:O38"/>
    <mergeCell ref="A35:A36"/>
    <mergeCell ref="B35:B36"/>
    <mergeCell ref="C35:C36"/>
    <mergeCell ref="D35:E36"/>
    <mergeCell ref="J33:J34"/>
    <mergeCell ref="B37:B38"/>
    <mergeCell ref="C37:C38"/>
    <mergeCell ref="D37:E38"/>
    <mergeCell ref="F37:F38"/>
    <mergeCell ref="G37:G38"/>
    <mergeCell ref="H37:H38"/>
    <mergeCell ref="I37:I38"/>
    <mergeCell ref="J37:J38"/>
    <mergeCell ref="C33:C34"/>
    <mergeCell ref="D33:E34"/>
    <mergeCell ref="F33:F34"/>
    <mergeCell ref="K33:K34"/>
    <mergeCell ref="L33:L34"/>
    <mergeCell ref="M33:M34"/>
    <mergeCell ref="N33:N34"/>
    <mergeCell ref="O33:O34"/>
    <mergeCell ref="K31:K32"/>
    <mergeCell ref="L31:L32"/>
    <mergeCell ref="A31:A32"/>
    <mergeCell ref="B31:B32"/>
    <mergeCell ref="C31:C32"/>
    <mergeCell ref="D31:E32"/>
    <mergeCell ref="F31:F32"/>
    <mergeCell ref="G33:G34"/>
    <mergeCell ref="H33:H34"/>
    <mergeCell ref="I33:I34"/>
    <mergeCell ref="M31:M32"/>
    <mergeCell ref="N31:N32"/>
    <mergeCell ref="O31:O32"/>
    <mergeCell ref="G31:G32"/>
    <mergeCell ref="H31:H32"/>
    <mergeCell ref="I31:I32"/>
    <mergeCell ref="J31:J32"/>
    <mergeCell ref="A33:A34"/>
    <mergeCell ref="B33:B34"/>
    <mergeCell ref="J29:J30"/>
    <mergeCell ref="K29:K30"/>
    <mergeCell ref="L29:L30"/>
    <mergeCell ref="M29:M30"/>
    <mergeCell ref="N29:N30"/>
    <mergeCell ref="O29:O30"/>
    <mergeCell ref="A29:A30"/>
    <mergeCell ref="B29:B30"/>
    <mergeCell ref="C29:C30"/>
    <mergeCell ref="D29:E30"/>
    <mergeCell ref="F29:F30"/>
    <mergeCell ref="G29:G30"/>
    <mergeCell ref="H29:H30"/>
    <mergeCell ref="I29:I30"/>
    <mergeCell ref="O25:O26"/>
    <mergeCell ref="A27:A28"/>
    <mergeCell ref="B27:B28"/>
    <mergeCell ref="C27:C28"/>
    <mergeCell ref="D27:E28"/>
    <mergeCell ref="F27:F28"/>
    <mergeCell ref="G27:G28"/>
    <mergeCell ref="H27:H28"/>
    <mergeCell ref="I27:I28"/>
    <mergeCell ref="J27:J28"/>
    <mergeCell ref="K27:K28"/>
    <mergeCell ref="L27:L28"/>
    <mergeCell ref="M27:M28"/>
    <mergeCell ref="N27:N28"/>
    <mergeCell ref="F25:F26"/>
    <mergeCell ref="G25:G26"/>
    <mergeCell ref="H25:H26"/>
    <mergeCell ref="I25:I26"/>
    <mergeCell ref="J25:J26"/>
    <mergeCell ref="K25:K26"/>
    <mergeCell ref="L25:L26"/>
    <mergeCell ref="M25:M26"/>
    <mergeCell ref="N25:N26"/>
    <mergeCell ref="A23:A24"/>
    <mergeCell ref="B23:B24"/>
    <mergeCell ref="C23:C24"/>
    <mergeCell ref="D23:E23"/>
    <mergeCell ref="D24:E24"/>
    <mergeCell ref="A25:A26"/>
    <mergeCell ref="B25:B26"/>
    <mergeCell ref="C25:C26"/>
    <mergeCell ref="D25:E26"/>
    <mergeCell ref="K21:K22"/>
    <mergeCell ref="L21:L22"/>
    <mergeCell ref="M21:M22"/>
    <mergeCell ref="N21:N22"/>
    <mergeCell ref="O21:O22"/>
    <mergeCell ref="B21:B22"/>
    <mergeCell ref="C21:C22"/>
    <mergeCell ref="D21:E22"/>
    <mergeCell ref="F21:F22"/>
    <mergeCell ref="G21:G22"/>
    <mergeCell ref="H21:H22"/>
    <mergeCell ref="I21:I22"/>
    <mergeCell ref="J21:J22"/>
    <mergeCell ref="K19:K20"/>
    <mergeCell ref="L19:L20"/>
    <mergeCell ref="M19:M20"/>
    <mergeCell ref="N19:N20"/>
    <mergeCell ref="O19:O20"/>
    <mergeCell ref="B19:B20"/>
    <mergeCell ref="C19:C20"/>
    <mergeCell ref="D19:E20"/>
    <mergeCell ref="F19:F20"/>
    <mergeCell ref="G19:G20"/>
    <mergeCell ref="H19:H20"/>
    <mergeCell ref="I19:I20"/>
    <mergeCell ref="J19:J20"/>
    <mergeCell ref="K17:K18"/>
    <mergeCell ref="L17:L18"/>
    <mergeCell ref="M17:M18"/>
    <mergeCell ref="N17:N18"/>
    <mergeCell ref="O17:O18"/>
    <mergeCell ref="B17:B18"/>
    <mergeCell ref="C17:C18"/>
    <mergeCell ref="D17:E18"/>
    <mergeCell ref="F17:F18"/>
    <mergeCell ref="G17:G18"/>
    <mergeCell ref="H17:H18"/>
    <mergeCell ref="I17:I18"/>
    <mergeCell ref="J17:J18"/>
    <mergeCell ref="J15:J16"/>
    <mergeCell ref="K15:K16"/>
    <mergeCell ref="L15:L16"/>
    <mergeCell ref="M15:M16"/>
    <mergeCell ref="N15:N16"/>
    <mergeCell ref="A11:A13"/>
    <mergeCell ref="B11:B13"/>
    <mergeCell ref="C11:C13"/>
    <mergeCell ref="D11:E11"/>
    <mergeCell ref="A14:A16"/>
    <mergeCell ref="B14:B16"/>
    <mergeCell ref="C14:C16"/>
    <mergeCell ref="D14:E14"/>
    <mergeCell ref="D15:E16"/>
    <mergeCell ref="F15:F16"/>
    <mergeCell ref="G15:G16"/>
    <mergeCell ref="H15:H16"/>
    <mergeCell ref="I15:I16"/>
    <mergeCell ref="D12:E13"/>
    <mergeCell ref="F12:F13"/>
    <mergeCell ref="G12:G13"/>
    <mergeCell ref="H12:H13"/>
    <mergeCell ref="K9:K10"/>
    <mergeCell ref="L9:L10"/>
    <mergeCell ref="M9:M10"/>
    <mergeCell ref="N9:N10"/>
    <mergeCell ref="O9:O10"/>
    <mergeCell ref="I12:I13"/>
    <mergeCell ref="J12:J13"/>
    <mergeCell ref="K12:K13"/>
    <mergeCell ref="L12:L13"/>
    <mergeCell ref="M12:M13"/>
    <mergeCell ref="N12:N13"/>
    <mergeCell ref="B9:B10"/>
    <mergeCell ref="C9:C10"/>
    <mergeCell ref="D9:E10"/>
    <mergeCell ref="F9:F10"/>
    <mergeCell ref="G9:G10"/>
    <mergeCell ref="H9:H10"/>
    <mergeCell ref="I9:I10"/>
    <mergeCell ref="J9:J10"/>
    <mergeCell ref="C4:C5"/>
    <mergeCell ref="D4:E5"/>
    <mergeCell ref="N7:N8"/>
    <mergeCell ref="A2:A5"/>
    <mergeCell ref="B2:B5"/>
    <mergeCell ref="C2:C3"/>
    <mergeCell ref="D2:E3"/>
    <mergeCell ref="F2:G3"/>
    <mergeCell ref="H2:H4"/>
    <mergeCell ref="I2:N3"/>
    <mergeCell ref="O2:O4"/>
    <mergeCell ref="L4:M4"/>
    <mergeCell ref="L5:M5"/>
    <mergeCell ref="A6:A8"/>
    <mergeCell ref="B6:B8"/>
    <mergeCell ref="C6:C8"/>
    <mergeCell ref="D6:E6"/>
    <mergeCell ref="D7:E8"/>
    <mergeCell ref="F7:F8"/>
    <mergeCell ref="G7:G8"/>
    <mergeCell ref="H7:H8"/>
    <mergeCell ref="I7:I8"/>
    <mergeCell ref="J7:J8"/>
    <mergeCell ref="K7:K8"/>
    <mergeCell ref="L7:L8"/>
    <mergeCell ref="M7:M8"/>
  </mergeCells>
  <phoneticPr fontId="2"/>
  <dataValidations count="1">
    <dataValidation imeMode="on" allowBlank="1" showInputMessage="1" showErrorMessage="1" sqref="C2:D2 C4 D68 C45:D45 C40:D40 C35:D35 D77 C58 C42:D43 C11:D12 C14:D15 C6:D7 C21:D21 C47:D47 C49:D49 C60:D60 C54:D54 C119:D119 D79 C89:D89 C91:D91 C56:D56 C121:D121 C95:D95 D100 C107:D107 C123:D123 C17:D17 C19:D19 C25:D25 C27:D27 C29:D29 C31:D31 C33:D33 C37:D37 C66:D66 C62:D62 C64:D64 D75 D83 D81 C87:D87 C93:D93 D97 D105 D102 D112 D109 D117 D114 C51:C52 D51 D70" xr:uid="{00000000-0002-0000-0100-000001000000}"/>
  </dataValidations>
  <pageMargins left="0.59055118110236227" right="0.59055118110236227" top="0.55118110236220474" bottom="0.51181102362204722" header="0.31496062992125984" footer="0.19685039370078741"/>
  <pageSetup paperSize="9" scale="72" firstPageNumber="106" fitToHeight="0" pageOrder="overThenDown" orientation="landscape" useFirstPageNumber="1" r:id="rId1"/>
  <headerFooter alignWithMargins="0"/>
  <rowBreaks count="3" manualBreakCount="3">
    <brk id="78" max="16" man="1"/>
    <brk id="96" max="16" man="1"/>
    <brk id="12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主要な施策（一般）R3決算</vt:lpstr>
      <vt:lpstr>主要な施策（一般）R3決算 (コロナ分) </vt:lpstr>
      <vt:lpstr>'主要な施策（一般）R3決算'!Print_Area</vt:lpstr>
      <vt:lpstr>'主要な施策（一般）R3決算 (コロナ分) '!Print_Area</vt:lpstr>
      <vt:lpstr>'主要な施策（一般）R3決算'!Print_Titles</vt:lpstr>
      <vt:lpstr>'主要な施策（一般）R3決算 (コロナ分)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2025-03-25T06:01:05Z</dcterms:created>
  <dcterms:modified xsi:type="dcterms:W3CDTF">2025-03-26T04:50:55Z</dcterms:modified>
</cp:coreProperties>
</file>