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A8217628-3C15-445A-BC86-24E63DF328BD}" xr6:coauthVersionLast="47" xr6:coauthVersionMax="47" xr10:uidLastSave="{00000000-0000-0000-0000-000000000000}"/>
  <bookViews>
    <workbookView xWindow="-108" yWindow="-108" windowWidth="23256" windowHeight="12456" xr2:uid="{22257E6D-BA28-44EC-8201-3BD3E9CD2E1C}"/>
  </bookViews>
  <sheets>
    <sheet name="R6 地方消費税交付金（社会保障財源化）使途" sheetId="1" r:id="rId1"/>
  </sheets>
  <definedNames>
    <definedName name="_xlnm.Print_Area" localSheetId="0">'R6 地方消費税交付金（社会保障財源化）使途'!$A$1:$H$32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F22" i="1"/>
  <c r="E22" i="1"/>
  <c r="D22" i="1"/>
  <c r="C22" i="1"/>
  <c r="F18" i="1"/>
  <c r="E18" i="1"/>
  <c r="D18" i="1"/>
  <c r="C18" i="1"/>
  <c r="E27" i="1" l="1"/>
  <c r="D27" i="1"/>
  <c r="F27" i="1"/>
  <c r="C27" i="1"/>
  <c r="G5" i="1" s="1"/>
</calcChain>
</file>

<file path=xl/sharedStrings.xml><?xml version="1.0" encoding="utf-8"?>
<sst xmlns="http://schemas.openxmlformats.org/spreadsheetml/2006/main" count="39" uniqueCount="35">
  <si>
    <t>（歳　入）地方消費税交付金（社会保障財源化分）</t>
    <phoneticPr fontId="3"/>
  </si>
  <si>
    <t>千円</t>
    <rPh sb="0" eb="2">
      <t>センエン</t>
    </rPh>
    <phoneticPr fontId="3"/>
  </si>
  <si>
    <t>　</t>
    <phoneticPr fontId="3"/>
  </si>
  <si>
    <t>（歳　出）社会保障４経費その他社会保障施策に要する経費</t>
    <rPh sb="1" eb="2">
      <t>サイ</t>
    </rPh>
    <rPh sb="3" eb="4">
      <t>デ</t>
    </rPh>
    <phoneticPr fontId="3"/>
  </si>
  <si>
    <t>【社会保障４経費その他社会保障施策に要する経費】</t>
    <phoneticPr fontId="3"/>
  </si>
  <si>
    <t>（単位　千円）</t>
    <rPh sb="1" eb="3">
      <t>タンイ</t>
    </rPh>
    <rPh sb="4" eb="6">
      <t>センエン</t>
    </rPh>
    <phoneticPr fontId="3"/>
  </si>
  <si>
    <t>区　分</t>
    <rPh sb="0" eb="1">
      <t>ク</t>
    </rPh>
    <rPh sb="2" eb="3">
      <t>ブン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</si>
  <si>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</si>
  <si>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財　　源　　内　　訳</t>
    <rPh sb="0" eb="1">
      <t>ザイ</t>
    </rPh>
    <rPh sb="3" eb="4">
      <t>ミナモト</t>
    </rPh>
    <rPh sb="6" eb="7">
      <t>ウチ</t>
    </rPh>
    <rPh sb="9" eb="10">
      <t>ワケ</t>
    </rPh>
    <phoneticPr fontId="3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</si>
  <si>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3"/>
  </si>
  <si>
    <t>一　般　財　源</t>
    <rPh sb="0" eb="1">
      <t>イッ</t>
    </rPh>
    <rPh sb="2" eb="3">
      <t>ハン</t>
    </rPh>
    <rPh sb="4" eb="5">
      <t>ザイ</t>
    </rPh>
    <rPh sb="6" eb="7">
      <t>ミナモト</t>
    </rPh>
    <phoneticPr fontId="3"/>
  </si>
  <si>
    <t>国県支出金</t>
    <rPh sb="0" eb="1">
      <t>クニ</t>
    </rPh>
    <rPh sb="1" eb="2">
      <t>ケン</t>
    </rPh>
    <rPh sb="2" eb="5">
      <t>シシュツキン</t>
    </rPh>
    <phoneticPr fontId="3"/>
  </si>
  <si>
    <t>地方債</t>
    <rPh sb="0" eb="3">
      <t>チホウサイ</t>
    </rPh>
    <phoneticPr fontId="3"/>
  </si>
  <si>
    <t>その他</t>
    <rPh sb="2" eb="3">
      <t>タ</t>
    </rPh>
    <phoneticPr fontId="3"/>
  </si>
  <si>
    <t>地方消費税交付金
（社会保障財源化分）</t>
    <rPh sb="0" eb="2">
      <t>チホウ</t>
    </rPh>
    <rPh sb="2" eb="5">
      <t>ショウヒゼイ</t>
    </rPh>
    <rPh sb="5" eb="8">
      <t>コウフキン</t>
    </rPh>
    <rPh sb="10" eb="12">
      <t>シャカイ</t>
    </rPh>
    <rPh sb="12" eb="14">
      <t>ホショウ</t>
    </rPh>
    <rPh sb="14" eb="16">
      <t>ザイゲン</t>
    </rPh>
    <rPh sb="16" eb="17">
      <t>カ</t>
    </rPh>
    <rPh sb="17" eb="18">
      <t>ブン</t>
    </rPh>
    <phoneticPr fontId="3"/>
  </si>
  <si>
    <t>社会福祉</t>
    <rPh sb="0" eb="2">
      <t>シャカイ</t>
    </rPh>
    <rPh sb="2" eb="4">
      <t>フクシ</t>
    </rPh>
    <phoneticPr fontId="3"/>
  </si>
  <si>
    <t>社会福祉総務事業</t>
    <rPh sb="0" eb="2">
      <t>シャカイ</t>
    </rPh>
    <rPh sb="2" eb="4">
      <t>フクシ</t>
    </rPh>
    <rPh sb="4" eb="6">
      <t>ソウム</t>
    </rPh>
    <rPh sb="6" eb="8">
      <t>ジギョウ</t>
    </rPh>
    <phoneticPr fontId="3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</si>
  <si>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3"/>
  </si>
  <si>
    <t>高齢者福祉事業</t>
    <rPh sb="0" eb="3">
      <t>コウレイシャ</t>
    </rPh>
    <rPh sb="3" eb="5">
      <t>フクシ</t>
    </rPh>
    <rPh sb="5" eb="7">
      <t>ジギョウ</t>
    </rPh>
    <phoneticPr fontId="3"/>
  </si>
  <si>
    <t>児童福祉事業</t>
    <rPh sb="0" eb="2">
      <t>ジドウ</t>
    </rPh>
    <rPh sb="2" eb="4">
      <t>フクシ</t>
    </rPh>
    <rPh sb="4" eb="6">
      <t>ジギョウ</t>
    </rPh>
    <phoneticPr fontId="3"/>
  </si>
  <si>
    <t>母子福祉事業</t>
    <rPh sb="0" eb="2">
      <t>ボシ</t>
    </rPh>
    <rPh sb="2" eb="4">
      <t>フクシ</t>
    </rPh>
    <rPh sb="4" eb="6">
      <t>ジギョウ</t>
    </rPh>
    <phoneticPr fontId="3"/>
  </si>
  <si>
    <t>生活保護事業</t>
    <rPh sb="0" eb="2">
      <t>セイカツ</t>
    </rPh>
    <rPh sb="2" eb="4">
      <t>ホゴ</t>
    </rPh>
    <rPh sb="4" eb="6">
      <t>ジギョウ</t>
    </rPh>
    <phoneticPr fontId="3"/>
  </si>
  <si>
    <t>医療費助成事業</t>
    <rPh sb="0" eb="2">
      <t>イリョウ</t>
    </rPh>
    <rPh sb="2" eb="3">
      <t>ヒ</t>
    </rPh>
    <rPh sb="3" eb="5">
      <t>ジョセイ</t>
    </rPh>
    <rPh sb="5" eb="7">
      <t>ジギョウ</t>
    </rPh>
    <phoneticPr fontId="3"/>
  </si>
  <si>
    <t>小計</t>
    <rPh sb="0" eb="2">
      <t>ショウケイ</t>
    </rPh>
    <phoneticPr fontId="3"/>
  </si>
  <si>
    <t>社会保険</t>
    <rPh sb="0" eb="2">
      <t>シャカイ</t>
    </rPh>
    <rPh sb="2" eb="4">
      <t>ホケン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</si>
  <si>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</si>
  <si>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</si>
  <si>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</si>
  <si>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保健衛生</t>
    <rPh sb="0" eb="2">
      <t>ホケン</t>
    </rPh>
    <rPh sb="2" eb="4">
      <t>エイセイ</t>
    </rPh>
    <phoneticPr fontId="3"/>
  </si>
  <si>
    <t>保健衛生総務事業</t>
    <rPh sb="0" eb="2">
      <t>ホケン</t>
    </rPh>
    <rPh sb="2" eb="4">
      <t>エイセイ</t>
    </rPh>
    <rPh sb="4" eb="6">
      <t>ソウム</t>
    </rPh>
    <rPh sb="6" eb="8">
      <t>ジギョウ</t>
    </rPh>
    <phoneticPr fontId="3"/>
  </si>
  <si>
    <t>予防事業</t>
    <rPh sb="0" eb="2">
      <t>ヨボウ</t>
    </rPh>
    <rPh sb="2" eb="4">
      <t>ジギョウ</t>
    </rPh>
    <phoneticPr fontId="3"/>
  </si>
  <si>
    <t>保健指導事業</t>
    <rPh sb="0" eb="2">
      <t>ホケン</t>
    </rPh>
    <rPh sb="2" eb="4">
      <t>シドウ</t>
    </rPh>
    <rPh sb="4" eb="6">
      <t>ジギョウ</t>
    </rPh>
    <phoneticPr fontId="3"/>
  </si>
  <si>
    <t>合計</t>
    <rPh sb="0" eb="2">
      <t>ゴウケイ</t>
    </rPh>
    <phoneticPr fontId="3"/>
  </si>
  <si>
    <t>＊地方消費税交付金（社会保障財源化分）は、各事業に要する一般財源の比率に応じて充当</t>
    <rPh sb="1" eb="3">
      <t>チホウ</t>
    </rPh>
    <rPh sb="3" eb="6">
      <t>ショウヒゼイ</t>
    </rPh>
    <rPh sb="6" eb="9">
      <t>コウフキン</t>
    </rPh>
    <rPh sb="10" eb="12">
      <t>シャカイ</t>
    </rPh>
    <rPh sb="12" eb="14">
      <t>ホショウ</t>
    </rPh>
    <rPh sb="14" eb="17">
      <t>ザイゲンカ</t>
    </rPh>
    <rPh sb="17" eb="18">
      <t>ブン</t>
    </rPh>
    <rPh sb="21" eb="22">
      <t>カク</t>
    </rPh>
    <rPh sb="22" eb="24">
      <t>ジギョウ</t>
    </rPh>
    <rPh sb="25" eb="26">
      <t>ヨウ</t>
    </rPh>
    <rPh sb="28" eb="30">
      <t>イッパン</t>
    </rPh>
    <rPh sb="30" eb="32">
      <t>ザイゲン</t>
    </rPh>
    <rPh sb="33" eb="35">
      <t>ヒリツ</t>
    </rPh>
    <rPh sb="36" eb="37">
      <t>オウ</t>
    </rPh>
    <rPh sb="39" eb="41">
      <t>ジュウトウ</t>
    </rPh>
    <phoneticPr fontId="3"/>
  </si>
  <si>
    <t>　　地方消費税交付金（社会保障財源化分）が充てられる社会保障４経費
　　その他社会保障施策に要する経費</t>
    <rPh sb="2" eb="4">
      <t>チホウ</t>
    </rPh>
    <rPh sb="4" eb="7">
      <t>ショウヒゼイ</t>
    </rPh>
    <rPh sb="7" eb="10">
      <t>コウフキン</t>
    </rPh>
    <rPh sb="11" eb="13">
      <t>シャカイ</t>
    </rPh>
    <rPh sb="13" eb="15">
      <t>ホショウ</t>
    </rPh>
    <rPh sb="15" eb="18">
      <t>ザイゲンカ</t>
    </rPh>
    <rPh sb="18" eb="19">
      <t>ブン</t>
    </rPh>
    <rPh sb="21" eb="22">
      <t>ア</t>
    </rPh>
    <rPh sb="26" eb="28">
      <t>シャカイ</t>
    </rPh>
    <rPh sb="28" eb="30">
      <t>ホショウ</t>
    </rPh>
    <rPh sb="31" eb="33">
      <t>ケイヒ</t>
    </rPh>
    <rPh sb="38" eb="39">
      <t>タ</t>
    </rPh>
    <rPh sb="39" eb="41">
      <t>シャカイ</t>
    </rPh>
    <rPh sb="41" eb="43">
      <t>ホショウ</t>
    </rPh>
    <rPh sb="43" eb="45">
      <t>シサク</t>
    </rPh>
    <rPh sb="46" eb="47">
      <t>ヨウ</t>
    </rPh>
    <rPh sb="49" eb="51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</si>
</sst>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8" fontId="4" fillId="0" borderId="3" xfId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3" xfId="0" applyNumberFormat="1" applyFont="1" applyBorder="1">
      <alignment vertical="center"/>
    </xf>
    <xf numFmtId="0" fontId="6" fillId="0" borderId="4" xfId="0" applyFont="1" applyBorder="1" applyAlignment="1">
      <alignment vertical="center" wrapText="1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38" fontId="4" fillId="0" borderId="2" xfId="0" applyNumberFormat="1" applyFont="1" applyBorder="1">
      <alignment vertical="center"/>
    </xf>
    <xf numFmtId="0" fontId="6" fillId="0" borderId="5" xfId="0" applyFont="1" applyBorder="1" applyAlignment="1">
      <alignment vertical="center" wrapText="1"/>
    </xf>
    <xf numFmtId="38" fontId="4" fillId="0" borderId="5" xfId="1" applyFont="1" applyBorder="1">
      <alignment vertical="center"/>
    </xf>
    <xf numFmtId="38" fontId="4" fillId="0" borderId="5" xfId="1" applyFont="1" applyFill="1" applyBorder="1">
      <alignment vertical="center"/>
    </xf>
    <xf numFmtId="176" fontId="4" fillId="0" borderId="3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38" fontId="4" fillId="0" borderId="6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9E4A-B8D5-4733-87B2-3103DC7B2DD1}">
  <dimension ref="A1:H29"/>
  <sheetViews>
    <sheetView tabSelected="1" view="pageBreakPreview" zoomScaleNormal="100" zoomScaleSheetLayoutView="100" workbookViewId="0">
      <selection sqref="A1:H1"/>
    </sheetView>
  </sheetViews>
  <sheetFormatPr defaultColWidth="9" defaultRowHeight="13.2" x14ac:dyDescent="0.2"/>
  <cols>
    <col min="1" max="1" width="3" style="2" customWidth="1"/>
    <col min="2" max="2" width="15.59765625" style="2" customWidth="1"/>
    <col min="3" max="8" width="11.09765625" style="2" customWidth="1"/>
    <col min="9" max="16384" width="9" style="2"/>
  </cols>
  <sheetData>
    <row r="1" spans="1:8" ht="49.5" customHeight="1" x14ac:dyDescent="0.2">
      <c r="A1" s="30" t="s">
        <v>34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8" ht="24.9" customHeight="1" x14ac:dyDescent="0.2">
      <c r="B3" s="3" t="s">
        <v>0</v>
      </c>
      <c r="C3" s="3"/>
      <c r="D3" s="3"/>
      <c r="E3" s="3"/>
      <c r="F3" s="3"/>
      <c r="G3" s="4">
        <v>1588091</v>
      </c>
      <c r="H3" s="3" t="s">
        <v>1</v>
      </c>
    </row>
    <row r="4" spans="1:8" ht="9.75" customHeight="1" x14ac:dyDescent="0.2">
      <c r="A4" s="1"/>
      <c r="B4" s="1"/>
    </row>
    <row r="5" spans="1:8" ht="24.9" customHeight="1" x14ac:dyDescent="0.2">
      <c r="A5" s="2" t="s">
        <v>2</v>
      </c>
      <c r="B5" s="3" t="s">
        <v>3</v>
      </c>
      <c r="C5" s="3"/>
      <c r="D5" s="3"/>
      <c r="E5" s="3"/>
      <c r="F5" s="3"/>
      <c r="G5" s="5">
        <f>C27</f>
        <v>20558907</v>
      </c>
      <c r="H5" s="3" t="s">
        <v>1</v>
      </c>
    </row>
    <row r="6" spans="1:8" ht="20.100000000000001" customHeight="1" x14ac:dyDescent="0.2"/>
    <row r="7" spans="1:8" ht="20.100000000000001" customHeight="1" x14ac:dyDescent="0.2">
      <c r="B7" s="2" t="s">
        <v>4</v>
      </c>
      <c r="G7" s="32" t="s">
        <v>5</v>
      </c>
      <c r="H7" s="32"/>
    </row>
    <row r="8" spans="1:8" ht="20.100000000000001" customHeight="1" x14ac:dyDescent="0.2">
      <c r="A8" s="33" t="s">
        <v>6</v>
      </c>
      <c r="B8" s="33"/>
      <c r="C8" s="33" t="s">
        <v>7</v>
      </c>
      <c r="D8" s="33" t="s">
        <v>8</v>
      </c>
      <c r="E8" s="33"/>
      <c r="F8" s="33"/>
      <c r="G8" s="33"/>
      <c r="H8" s="33"/>
    </row>
    <row r="9" spans="1:8" ht="20.100000000000001" customHeight="1" x14ac:dyDescent="0.2">
      <c r="A9" s="33"/>
      <c r="B9" s="33"/>
      <c r="C9" s="33"/>
      <c r="D9" s="33" t="s">
        <v>9</v>
      </c>
      <c r="E9" s="33"/>
      <c r="F9" s="33"/>
      <c r="G9" s="33" t="s">
        <v>10</v>
      </c>
      <c r="H9" s="33"/>
    </row>
    <row r="10" spans="1:8" ht="24.9" customHeight="1" x14ac:dyDescent="0.2">
      <c r="A10" s="33"/>
      <c r="B10" s="33"/>
      <c r="C10" s="33"/>
      <c r="D10" s="6" t="s">
        <v>11</v>
      </c>
      <c r="E10" s="6" t="s">
        <v>12</v>
      </c>
      <c r="F10" s="6" t="s">
        <v>13</v>
      </c>
      <c r="G10" s="7" t="s">
        <v>14</v>
      </c>
      <c r="H10" s="6" t="s">
        <v>13</v>
      </c>
    </row>
    <row r="11" spans="1:8" ht="24.9" customHeight="1" x14ac:dyDescent="0.2">
      <c r="A11" s="27" t="s">
        <v>15</v>
      </c>
      <c r="B11" s="8" t="s">
        <v>16</v>
      </c>
      <c r="C11" s="9">
        <v>221847</v>
      </c>
      <c r="D11" s="9">
        <v>41063</v>
      </c>
      <c r="E11" s="10">
        <v>0</v>
      </c>
      <c r="F11" s="9">
        <v>15</v>
      </c>
      <c r="G11" s="11">
        <v>29441</v>
      </c>
      <c r="H11" s="12">
        <v>151328</v>
      </c>
    </row>
    <row r="12" spans="1:8" ht="24.9" customHeight="1" x14ac:dyDescent="0.2">
      <c r="A12" s="27"/>
      <c r="B12" s="13" t="s">
        <v>17</v>
      </c>
      <c r="C12" s="14">
        <v>3483174</v>
      </c>
      <c r="D12" s="14">
        <v>2524436</v>
      </c>
      <c r="E12" s="15">
        <v>0</v>
      </c>
      <c r="F12" s="14">
        <v>1539</v>
      </c>
      <c r="G12" s="14">
        <v>155897</v>
      </c>
      <c r="H12" s="14">
        <v>801302</v>
      </c>
    </row>
    <row r="13" spans="1:8" ht="24.9" customHeight="1" x14ac:dyDescent="0.2">
      <c r="A13" s="27"/>
      <c r="B13" s="13" t="s">
        <v>18</v>
      </c>
      <c r="C13" s="14">
        <v>414833</v>
      </c>
      <c r="D13" s="14">
        <v>2491</v>
      </c>
      <c r="E13" s="15">
        <v>0</v>
      </c>
      <c r="F13" s="14">
        <v>18147</v>
      </c>
      <c r="G13" s="14">
        <v>64202</v>
      </c>
      <c r="H13" s="14">
        <v>329993</v>
      </c>
    </row>
    <row r="14" spans="1:8" ht="24.9" customHeight="1" x14ac:dyDescent="0.2">
      <c r="A14" s="27"/>
      <c r="B14" s="13" t="s">
        <v>19</v>
      </c>
      <c r="C14" s="14">
        <v>7775219</v>
      </c>
      <c r="D14" s="14">
        <v>4229800</v>
      </c>
      <c r="E14" s="14">
        <v>239000</v>
      </c>
      <c r="F14" s="14">
        <v>462566</v>
      </c>
      <c r="G14" s="14">
        <v>463173</v>
      </c>
      <c r="H14" s="14">
        <v>2380680</v>
      </c>
    </row>
    <row r="15" spans="1:8" ht="24.9" customHeight="1" x14ac:dyDescent="0.2">
      <c r="A15" s="27"/>
      <c r="B15" s="13" t="s">
        <v>20</v>
      </c>
      <c r="C15" s="14">
        <v>48020</v>
      </c>
      <c r="D15" s="14">
        <v>29564</v>
      </c>
      <c r="E15" s="14">
        <v>0</v>
      </c>
      <c r="F15" s="15">
        <v>57</v>
      </c>
      <c r="G15" s="16">
        <v>2997</v>
      </c>
      <c r="H15" s="14">
        <v>15402</v>
      </c>
    </row>
    <row r="16" spans="1:8" ht="24.9" customHeight="1" x14ac:dyDescent="0.2">
      <c r="A16" s="27"/>
      <c r="B16" s="13" t="s">
        <v>21</v>
      </c>
      <c r="C16" s="14">
        <v>2387510</v>
      </c>
      <c r="D16" s="14">
        <v>1753672</v>
      </c>
      <c r="E16" s="14">
        <v>0</v>
      </c>
      <c r="F16" s="14">
        <v>65</v>
      </c>
      <c r="G16" s="16">
        <v>103221</v>
      </c>
      <c r="H16" s="14">
        <v>530552</v>
      </c>
    </row>
    <row r="17" spans="1:8" ht="24.9" customHeight="1" x14ac:dyDescent="0.2">
      <c r="A17" s="27"/>
      <c r="B17" s="13" t="s">
        <v>22</v>
      </c>
      <c r="C17" s="14">
        <v>769867</v>
      </c>
      <c r="D17" s="14">
        <v>299385</v>
      </c>
      <c r="E17" s="14">
        <v>0</v>
      </c>
      <c r="F17" s="17">
        <v>82654</v>
      </c>
      <c r="G17" s="16">
        <v>63165</v>
      </c>
      <c r="H17" s="14">
        <v>324663</v>
      </c>
    </row>
    <row r="18" spans="1:8" ht="24.9" customHeight="1" x14ac:dyDescent="0.2">
      <c r="A18" s="27"/>
      <c r="B18" s="18" t="s">
        <v>23</v>
      </c>
      <c r="C18" s="19">
        <f t="shared" ref="C18:F18" si="0">SUM(C11:C17)</f>
        <v>15100470</v>
      </c>
      <c r="D18" s="19">
        <f t="shared" si="0"/>
        <v>8880411</v>
      </c>
      <c r="E18" s="19">
        <f t="shared" si="0"/>
        <v>239000</v>
      </c>
      <c r="F18" s="19">
        <f t="shared" si="0"/>
        <v>565043</v>
      </c>
      <c r="G18" s="19">
        <v>882096</v>
      </c>
      <c r="H18" s="19">
        <v>4533920</v>
      </c>
    </row>
    <row r="19" spans="1:8" ht="24.9" customHeight="1" x14ac:dyDescent="0.2">
      <c r="A19" s="27" t="s">
        <v>24</v>
      </c>
      <c r="B19" s="8" t="s">
        <v>25</v>
      </c>
      <c r="C19" s="9">
        <v>657072</v>
      </c>
      <c r="D19" s="9">
        <v>425425</v>
      </c>
      <c r="E19" s="10">
        <v>0</v>
      </c>
      <c r="F19" s="10">
        <v>0</v>
      </c>
      <c r="G19" s="16">
        <v>37728</v>
      </c>
      <c r="H19" s="9">
        <v>193919</v>
      </c>
    </row>
    <row r="20" spans="1:8" ht="24.9" customHeight="1" x14ac:dyDescent="0.2">
      <c r="A20" s="27"/>
      <c r="B20" s="13" t="s">
        <v>26</v>
      </c>
      <c r="C20" s="14">
        <v>1613988</v>
      </c>
      <c r="D20" s="14">
        <v>107642</v>
      </c>
      <c r="E20" s="15">
        <v>0</v>
      </c>
      <c r="F20" s="15">
        <v>0</v>
      </c>
      <c r="G20" s="16">
        <v>245335</v>
      </c>
      <c r="H20" s="14">
        <v>1261011</v>
      </c>
    </row>
    <row r="21" spans="1:8" ht="24.9" customHeight="1" x14ac:dyDescent="0.2">
      <c r="A21" s="27"/>
      <c r="B21" s="20" t="s">
        <v>27</v>
      </c>
      <c r="C21" s="21">
        <v>1715518</v>
      </c>
      <c r="D21" s="21">
        <v>298855</v>
      </c>
      <c r="E21" s="21">
        <v>0</v>
      </c>
      <c r="F21" s="21">
        <v>51674</v>
      </c>
      <c r="G21" s="22">
        <v>222313</v>
      </c>
      <c r="H21" s="21">
        <v>1142676</v>
      </c>
    </row>
    <row r="22" spans="1:8" ht="24.9" customHeight="1" x14ac:dyDescent="0.2">
      <c r="A22" s="27"/>
      <c r="B22" s="18" t="s">
        <v>23</v>
      </c>
      <c r="C22" s="19">
        <f>SUM(C19:C21)</f>
        <v>3986578</v>
      </c>
      <c r="D22" s="19">
        <f t="shared" ref="D22:F22" si="1">SUM(D19:D21)</f>
        <v>831922</v>
      </c>
      <c r="E22" s="19">
        <f t="shared" si="1"/>
        <v>0</v>
      </c>
      <c r="F22" s="19">
        <f t="shared" si="1"/>
        <v>51674</v>
      </c>
      <c r="G22" s="19">
        <v>505376</v>
      </c>
      <c r="H22" s="19">
        <v>2597606</v>
      </c>
    </row>
    <row r="23" spans="1:8" ht="24.9" customHeight="1" x14ac:dyDescent="0.2">
      <c r="A23" s="27" t="s">
        <v>28</v>
      </c>
      <c r="B23" s="8" t="s">
        <v>29</v>
      </c>
      <c r="C23" s="9">
        <v>586163</v>
      </c>
      <c r="D23" s="9">
        <v>50495</v>
      </c>
      <c r="E23" s="23">
        <v>0</v>
      </c>
      <c r="F23" s="9">
        <v>24492</v>
      </c>
      <c r="G23" s="11">
        <v>83254</v>
      </c>
      <c r="H23" s="9">
        <v>427922</v>
      </c>
    </row>
    <row r="24" spans="1:8" ht="24.9" customHeight="1" x14ac:dyDescent="0.2">
      <c r="A24" s="27"/>
      <c r="B24" s="13" t="s">
        <v>30</v>
      </c>
      <c r="C24" s="14">
        <v>588676</v>
      </c>
      <c r="D24" s="14">
        <v>15054</v>
      </c>
      <c r="E24" s="15">
        <v>0</v>
      </c>
      <c r="F24" s="14">
        <v>50474</v>
      </c>
      <c r="G24" s="16">
        <v>85204</v>
      </c>
      <c r="H24" s="14">
        <v>437944</v>
      </c>
    </row>
    <row r="25" spans="1:8" ht="24.9" customHeight="1" x14ac:dyDescent="0.2">
      <c r="A25" s="27"/>
      <c r="B25" s="13" t="s">
        <v>31</v>
      </c>
      <c r="C25" s="14">
        <v>297020</v>
      </c>
      <c r="D25" s="14">
        <v>82118</v>
      </c>
      <c r="E25" s="15">
        <v>0</v>
      </c>
      <c r="F25" s="14">
        <v>17438</v>
      </c>
      <c r="G25" s="16">
        <v>32161</v>
      </c>
      <c r="H25" s="14">
        <v>165303</v>
      </c>
    </row>
    <row r="26" spans="1:8" ht="24.9" customHeight="1" thickBot="1" x14ac:dyDescent="0.25">
      <c r="A26" s="28"/>
      <c r="B26" s="24" t="s">
        <v>23</v>
      </c>
      <c r="C26" s="25">
        <f t="shared" ref="C26:F26" si="2">SUM(C23:C25)</f>
        <v>1471859</v>
      </c>
      <c r="D26" s="25">
        <f t="shared" si="2"/>
        <v>147667</v>
      </c>
      <c r="E26" s="25">
        <f t="shared" si="2"/>
        <v>0</v>
      </c>
      <c r="F26" s="25">
        <f t="shared" si="2"/>
        <v>92404</v>
      </c>
      <c r="G26" s="25">
        <v>200619</v>
      </c>
      <c r="H26" s="25">
        <v>1031169</v>
      </c>
    </row>
    <row r="27" spans="1:8" ht="24.9" customHeight="1" thickTop="1" x14ac:dyDescent="0.2">
      <c r="A27" s="29" t="s">
        <v>32</v>
      </c>
      <c r="B27" s="29"/>
      <c r="C27" s="26">
        <f t="shared" ref="C27:F27" si="3">C18+C22+C26</f>
        <v>20558907</v>
      </c>
      <c r="D27" s="26">
        <f t="shared" si="3"/>
        <v>9860000</v>
      </c>
      <c r="E27" s="26">
        <f t="shared" si="3"/>
        <v>239000</v>
      </c>
      <c r="F27" s="26">
        <f t="shared" si="3"/>
        <v>709121</v>
      </c>
      <c r="G27" s="26">
        <v>1588091</v>
      </c>
      <c r="H27" s="26">
        <v>8162695</v>
      </c>
    </row>
    <row r="29" spans="1:8" x14ac:dyDescent="0.2">
      <c r="B29" s="2" t="s">
        <v>33</v>
      </c>
    </row>
  </sheetData>
  <mergeCells count="11">
    <mergeCell ref="A11:A18"/>
    <mergeCell ref="A19:A22"/>
    <mergeCell ref="A23:A26"/>
    <mergeCell ref="A27:B27"/>
    <mergeCell ref="A1:H1"/>
    <mergeCell ref="G7:H7"/>
    <mergeCell ref="A8:B10"/>
    <mergeCell ref="C8:C10"/>
    <mergeCell ref="D8:H8"/>
    <mergeCell ref="D9:F9"/>
    <mergeCell ref="G9:H9"/>
  </mergeCells>
  <phoneticPr fontId="3"/>
  <pageMargins left="0.51181102362204722" right="0.51181102362204722" top="0.74803149606299213" bottom="0.55118110236220474" header="0.31496062992125984" footer="0.31496062992125984"/>
  <pageSetup paperSize="9" firstPageNumber="8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地方消費税交付金（社会保障財源化）使途</vt:lpstr>
      <vt:lpstr>'R6 地方消費税交付金（社会保障財源化）使途'!Print_Area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2025-03-25T04:13:01Z</dcterms:created>
  <dcterms:modified xsi:type="dcterms:W3CDTF">2025-03-25T04:14:02Z</dcterms:modified>
</cp:coreProperties>
</file>