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mc:AlternateContent xmlns:mc="http://schemas.openxmlformats.org/markup-compatibility/2006">
    <mc:Choice Requires="x15">
      <x15ac:absPath xmlns:x15ac="http://schemas.microsoft.com/office/spreadsheetml/2010/11/ac" url="\\sano.local\Public_new\佐野市共有1\1170契約検査課\020　契約係\物品等入札関係フォルダ\R7物品等入札フォルダ\20250602\【HP掲載】5.13公告\014　下水道台帳管理システム周辺機器リース契約\"/>
    </mc:Choice>
  </mc:AlternateContent>
  <xr:revisionPtr revIDLastSave="0" documentId="13_ncr:1_{04D59ECC-4882-407C-BD54-A41CE2CDAA1A}" xr6:coauthVersionLast="47" xr6:coauthVersionMax="47" xr10:uidLastSave="{00000000-0000-0000-0000-000000000000}"/>
  <bookViews>
    <workbookView xWindow="-108" yWindow="-108" windowWidth="23256" windowHeight="12456" tabRatio="642" xr2:uid="{00000000-000D-0000-FFFF-FFFF00000000}"/>
  </bookViews>
  <sheets>
    <sheet name="機器構成表" sheetId="22" r:id="rId1"/>
  </sheets>
  <definedNames>
    <definedName name="print">[0]!print</definedName>
    <definedName name="_xlnm.Print_Area" localSheetId="0">機器構成表!$A$1:$J$103</definedName>
    <definedName name="print_out">[0]!print_out</definedName>
    <definedName name="Rev.5">[0]!Rev.5</definedName>
    <definedName name="save">[0]!save</definedName>
    <definedName name="save1">[0]!save1</definedName>
    <definedName name="select">[0]!select</definedName>
    <definedName name="select_machin">[0]!select_machin</definedName>
    <definedName name="ss">[0]!ss</definedName>
    <definedName name="W_受注意義">#REF!</definedName>
    <definedName name="W_注番">#REF!</definedName>
    <definedName name="W_予算偏差">#REF!</definedName>
    <definedName name="あ">#REF!</definedName>
    <definedName name="あああ">#REF!</definedName>
    <definedName name="ｲﾝｽﾄｰﾙ７年">#REF!</definedName>
    <definedName name="ｲﾝｽﾄｰﾙ８年">#REF!</definedName>
    <definedName name="ｲﾝｽﾄｰﾙ９年">#REF!</definedName>
    <definedName name="コメント1">#REF!</definedName>
    <definedName name="コメント2">#REF!</definedName>
    <definedName name="コメント3">#REF!</definedName>
    <definedName name="コメント4">#REF!</definedName>
    <definedName name="コメント5">#REF!</definedName>
    <definedName name="コメント6">#REF!</definedName>
    <definedName name="コメント7">#REF!</definedName>
    <definedName name="コメント8">#REF!</definedName>
    <definedName name="サービス">#REF!</definedName>
    <definedName name="ｼｽﾃﾑ･ｴﾝｼﾞﾆｱﾘﾝｸﾞ７年">#REF!</definedName>
    <definedName name="ｼｽﾃﾑ･ｴﾝｼﾞﾆｱﾘﾝｸﾞ８年">#REF!</definedName>
    <definedName name="ｼｽﾃﾑ･ｴﾝｼﾞﾆｱﾘﾝｸﾞ９年">#REF!</definedName>
    <definedName name="ﾌﾟﾛｸﾞﾗﾑ･ｻｰﾋﾞｽ７年">#REF!</definedName>
    <definedName name="ﾌﾟﾛｸﾞﾗﾑ･ｻｰﾋﾞｽ８年">#REF!</definedName>
    <definedName name="ﾌﾟﾛｸﾞﾗﾑ･ｻｰﾋﾞｽ９年">#REF!</definedName>
    <definedName name="印刷範囲">#REF!</definedName>
    <definedName name="仮作番">#REF!</definedName>
    <definedName name="仮注番">#REF!</definedName>
    <definedName name="価格">#REF!</definedName>
    <definedName name="基本ＳＥ７年">#REF!</definedName>
    <definedName name="基本ＳＥ８年">#REF!</definedName>
    <definedName name="基本ＳＥ９年">#REF!</definedName>
    <definedName name="業種">#REF!</definedName>
    <definedName name="計算">#REF!</definedName>
    <definedName name="計算機ｺｰﾄﾞ">#REF!</definedName>
    <definedName name="見積回答部署">#REF!</definedName>
    <definedName name="見積用途">#REF!</definedName>
    <definedName name="原価部門コード">#REF!</definedName>
    <definedName name="顧客コード">#REF!</definedName>
    <definedName name="顧客納期">#REF!</definedName>
    <definedName name="顧客名">#REF!</definedName>
    <definedName name="構成表">#REF!</definedName>
    <definedName name="最新予算ＳＲ">#REF!</definedName>
    <definedName name="最新予算合計">#REF!</definedName>
    <definedName name="最新予算売切">#REF!</definedName>
    <definedName name="社内取纏７年">#REF!</definedName>
    <definedName name="社内取纏８年">#REF!</definedName>
    <definedName name="社内取纏９年">#REF!</definedName>
    <definedName name="受注機種">#REF!</definedName>
    <definedName name="受注形態">#REF!</definedName>
    <definedName name="情公共ＳＲ">#REF!</definedName>
    <definedName name="情公共合計">#REF!</definedName>
    <definedName name="情公共売切">#REF!</definedName>
    <definedName name="損益管理ＳＲ">#REF!</definedName>
    <definedName name="損益管理合計">#REF!</definedName>
    <definedName name="損益管理売切">#REF!</definedName>
    <definedName name="担当営業部署">#REF!</definedName>
    <definedName name="直材">#REF!</definedName>
    <definedName name="導入形態">#REF!</definedName>
    <definedName name="品名">#REF!</definedName>
    <definedName name="予算偏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92" i="22" l="1"/>
  <c r="H91" i="22"/>
  <c r="H90" i="22"/>
  <c r="H89" i="22"/>
  <c r="H25" i="22"/>
  <c r="H23" i="22"/>
</calcChain>
</file>

<file path=xl/sharedStrings.xml><?xml version="1.0" encoding="utf-8"?>
<sst xmlns="http://schemas.openxmlformats.org/spreadsheetml/2006/main" count="233" uniqueCount="128">
  <si>
    <t>&lt;ｼｽﾃﾑ機器&gt;</t>
  </si>
  <si>
    <t>小計</t>
  </si>
  <si>
    <t>Fixed電源補助ﾌｧﾝ</t>
  </si>
  <si>
    <t>型　　名</t>
  </si>
  <si>
    <t>単価</t>
  </si>
  <si>
    <t>ﾄﾚﾝﾄﾞﾏｲｸﾛ</t>
  </si>
  <si>
    <r>
      <t>■</t>
    </r>
    <r>
      <rPr>
        <b/>
        <sz val="12"/>
        <rFont val="ＭＳ 明朝"/>
        <family val="1"/>
        <charset val="128"/>
      </rPr>
      <t>サーバー関連</t>
    </r>
    <rPh sb="5" eb="7">
      <t>カンレン</t>
    </rPh>
    <phoneticPr fontId="26"/>
  </si>
  <si>
    <t>ﾃﾝｷｰ付きｷｰﾎﾞｰﾄﾞ(Copilotキー)</t>
  </si>
  <si>
    <t>DisplayPort-DVI変換アダプタ</t>
  </si>
  <si>
    <t>SMT500J5W</t>
  </si>
  <si>
    <t>標準添付品セット</t>
  </si>
  <si>
    <t>数量</t>
  </si>
  <si>
    <t>備　　考</t>
  </si>
  <si>
    <t>ウイルスバスター
トータルセキュリティ スタンダード 更新5年</t>
  </si>
  <si>
    <t>No.</t>
  </si>
  <si>
    <t>5年保証</t>
  </si>
  <si>
    <t>標準保証拡張G6[5年間翌営業日出張修理]</t>
  </si>
  <si>
    <t>Mate M1P50/B-M(Win11Pro) ﾀｲﾌﾟMB/Core i5-14500(最大5.00GHz)</t>
  </si>
  <si>
    <t>品　　　名</t>
  </si>
  <si>
    <t xml:space="preserve">Microsoft Windows Server 2022 Standard(16Core)
OSﾌﾟﾘｲﾝｽﾄｰﾙﾓﾃﾞﾙ,Xeon ﾌﾟﾛｾｯｻｰE3-1224(3.3GHz,4C/4T)
内蔵DVD-ROM(N8151-134相当)
</t>
    <rPh sb="97" eb="99">
      <t>ナイゾウ</t>
    </rPh>
    <rPh sb="116" eb="118">
      <t>ソウトウ</t>
    </rPh>
    <phoneticPr fontId="26"/>
  </si>
  <si>
    <t>メーカー</t>
  </si>
  <si>
    <t>■クライアント関連</t>
    <rPh sb="7" eb="9">
      <t>カンレン</t>
    </rPh>
    <phoneticPr fontId="26"/>
  </si>
  <si>
    <t>■プリンタ関連</t>
    <rPh sb="5" eb="7">
      <t>カンレン</t>
    </rPh>
    <phoneticPr fontId="26"/>
  </si>
  <si>
    <t>金額</t>
    <rPh sb="0" eb="1">
      <t>キン</t>
    </rPh>
    <rPh sb="1" eb="2">
      <t>ガク</t>
    </rPh>
    <phoneticPr fontId="26"/>
  </si>
  <si>
    <t>■作業費</t>
    <rPh sb="1" eb="3">
      <t>サギョウ</t>
    </rPh>
    <rPh sb="3" eb="4">
      <t>ヒ</t>
    </rPh>
    <phoneticPr fontId="26"/>
  </si>
  <si>
    <t>ｼｭﾅｲﾀﾞｰｴﾚｸﾄﾘｯｸ</t>
  </si>
  <si>
    <t>NEC</t>
  </si>
  <si>
    <t>RICOH</t>
  </si>
  <si>
    <t>OPEN</t>
  </si>
  <si>
    <t>Smart-UPS 500</t>
  </si>
  <si>
    <t>標準添付品ｾｯﾄ</t>
  </si>
  <si>
    <t>RICOH ｽﾀｰﾄﾄﾅｰｾｯﾄ（ｷｯﾄｻｰﾋﾞｽ用）IM　C2010</t>
    <rPh sb="25" eb="26">
      <t>ヨウ</t>
    </rPh>
    <phoneticPr fontId="26"/>
  </si>
  <si>
    <t>Microsoft</t>
  </si>
  <si>
    <t>ｵｰﾌﾟﾝﾋﾞｼﾞﾈｽﾗｲｾﾝｽ</t>
  </si>
  <si>
    <t>担当</t>
    <rPh sb="0" eb="2">
      <t>タントウ</t>
    </rPh>
    <phoneticPr fontId="26"/>
  </si>
  <si>
    <t>&lt;搬送費関連&gt;</t>
  </si>
  <si>
    <t>機器搬送費</t>
  </si>
  <si>
    <t>T1931SR-W1S</t>
  </si>
  <si>
    <t>5年保証</t>
    <rPh sb="1" eb="2">
      <t>ネン</t>
    </rPh>
    <rPh sb="2" eb="4">
      <t>ホショウ</t>
    </rPh>
    <phoneticPr fontId="26"/>
  </si>
  <si>
    <t>Express Support Pack G4 5日間 8:30～17:30 5年間</t>
    <rPh sb="25" eb="27">
      <t>ニチカン</t>
    </rPh>
    <rPh sb="40" eb="42">
      <t>ネンカン</t>
    </rPh>
    <phoneticPr fontId="26"/>
  </si>
  <si>
    <t>PC-V-NWX2BN</t>
  </si>
  <si>
    <t>PC-M-KEEH1M</t>
  </si>
  <si>
    <t>19型ｽｸｴｱ 液晶ﾃﾞｨｽﾌﾟﾚｲﾎﾜｲﾄ</t>
  </si>
  <si>
    <t>19型ｽｸｴｱ液晶ﾃﾞｨｽﾌﾟﾚｲ ﾎﾜｲﾄ</t>
  </si>
  <si>
    <t>機器販売業者</t>
  </si>
  <si>
    <t>円</t>
    <rPh sb="0" eb="1">
      <t>エン</t>
    </rPh>
    <phoneticPr fontId="26"/>
  </si>
  <si>
    <t>無停電電源装置 RS550</t>
  </si>
  <si>
    <t>ﾃﾞｰﾀ消去費及び撤去費</t>
    <rPh sb="4" eb="6">
      <t>ショウキョ</t>
    </rPh>
    <rPh sb="6" eb="8">
      <t>オヨビ</t>
    </rPh>
    <rPh sb="8" eb="10">
      <t>テッキョ</t>
    </rPh>
    <rPh sb="10" eb="11">
      <t>ヒ</t>
    </rPh>
    <phoneticPr fontId="26"/>
  </si>
  <si>
    <t>機器構成表</t>
    <rPh sb="0" eb="2">
      <t>キキ</t>
    </rPh>
    <rPh sb="2" eb="4">
      <t>コウセイ</t>
    </rPh>
    <rPh sb="4" eb="5">
      <t>ヒョウ</t>
    </rPh>
    <phoneticPr fontId="26"/>
  </si>
  <si>
    <t>Microsoft Office LTSC Standard 2024</t>
  </si>
  <si>
    <t>ﾌﾗｯｼｭﾊﾞｯｸｱｯﾌﾟﾕﾆｯﾄ</t>
  </si>
  <si>
    <t>N8103-209</t>
  </si>
  <si>
    <t>&lt;管理用ﾉｰﾄPC&gt;</t>
    <rPh sb="1" eb="4">
      <t>カンリヨウ</t>
    </rPh>
    <phoneticPr fontId="26"/>
  </si>
  <si>
    <t>N8181-178</t>
  </si>
  <si>
    <t>Windows 11 Professional 64ビット</t>
  </si>
  <si>
    <t>ｱｲ・ｵｰ・ﾃﾞｰﾀ</t>
  </si>
  <si>
    <t>15.6型ワイドTFTカラー液晶HD
(1366×768)(Webカメラ付き)</t>
  </si>
  <si>
    <t>5年保守付(バッテリ寿命保証)(500VA/360W)</t>
  </si>
  <si>
    <t>更新5年</t>
    <rPh sb="0" eb="2">
      <t>コウシン</t>
    </rPh>
    <rPh sb="3" eb="4">
      <t>ネン</t>
    </rPh>
    <phoneticPr fontId="26"/>
  </si>
  <si>
    <t>保守ｻﾎﾟｰﾄﾊﾟｯｸ</t>
    <rPh sb="0" eb="2">
      <t>ホシュ</t>
    </rPh>
    <phoneticPr fontId="26"/>
  </si>
  <si>
    <t>Windows 11 Professional</t>
  </si>
  <si>
    <t>&lt;管理用ﾃﾞｽｸﾄｯﾌﾟPC&gt;</t>
    <rPh sb="1" eb="4">
      <t>カンリヨウ</t>
    </rPh>
    <phoneticPr fontId="26"/>
  </si>
  <si>
    <t>DVDスーパーマルチドライブ(薄型)</t>
  </si>
  <si>
    <t>小計</t>
    <rPh sb="0" eb="2">
      <t>ショウケイ</t>
    </rPh>
    <phoneticPr fontId="26"/>
  </si>
  <si>
    <t>USB 109キーボード&amp;USBレーザーマウス(シルバー)</t>
  </si>
  <si>
    <t>PC-V-KTD11N</t>
  </si>
  <si>
    <t>BR550S-JP</t>
  </si>
  <si>
    <t>&lt;閲覧用ﾃﾞｽｸﾄｯﾌﾟPC&gt;</t>
    <rPh sb="1" eb="3">
      <t>エツラン</t>
    </rPh>
    <rPh sb="3" eb="4">
      <t>ヨウ</t>
    </rPh>
    <phoneticPr fontId="26"/>
  </si>
  <si>
    <t>19型液晶ﾃﾞｨｽﾌﾟﾚｲ
(抵抗膜方式ﾀｯﾁﾊﾟﾈﾙ)
ﾋﾟｭｱﾎﾜｲﾄ ProLite</t>
  </si>
  <si>
    <t>iiyama</t>
  </si>
  <si>
    <t>DVDスーパーマルチドライブ</t>
  </si>
  <si>
    <t>USBレーザーマウス(シルバー)チルトホイール付</t>
  </si>
  <si>
    <t>N8150-630</t>
  </si>
  <si>
    <t>PC-V1M47XZGN</t>
  </si>
  <si>
    <t>NH508-5TI-0300A</t>
  </si>
  <si>
    <t>サプライテーブル TB3020</t>
  </si>
  <si>
    <t>※今回導入する機器が対象（R12.10に実施）
※HDDﾃﾞｰﾀ撤去費</t>
  </si>
  <si>
    <t>機器輸送費(機器販売業者→ｿﾌﾄｳｪｱ納入業者（栃木県宇都宮市))</t>
    <rPh sb="24" eb="27">
      <t>トチギケン</t>
    </rPh>
    <rPh sb="27" eb="31">
      <t>ウツノミヤシ</t>
    </rPh>
    <phoneticPr fontId="26"/>
  </si>
  <si>
    <t>機器輸送費(ｿﾌﾄｳｪｱ納入業者（栃木県宇都宮市)→佐野市指定場所)</t>
    <rPh sb="17" eb="20">
      <t>トチギケン</t>
    </rPh>
    <rPh sb="20" eb="24">
      <t>ウツノミヤシ</t>
    </rPh>
    <rPh sb="29" eb="31">
      <t>シテイ</t>
    </rPh>
    <rPh sb="31" eb="33">
      <t>バショ</t>
    </rPh>
    <phoneticPr fontId="26"/>
  </si>
  <si>
    <t>PC-M-MDB16M</t>
  </si>
  <si>
    <t>ｷｯﾄｻｰﾋﾞｽ契約</t>
    <rPh sb="8" eb="10">
      <t>ケイヤク</t>
    </rPh>
    <phoneticPr fontId="26"/>
  </si>
  <si>
    <t>業務名：下水道台帳管理システム周辺機器リース契約</t>
    <rPh sb="22" eb="24">
      <t>ケイヤク</t>
    </rPh>
    <phoneticPr fontId="26"/>
  </si>
  <si>
    <t>3(ﾗｲｾﾝｽ)</t>
  </si>
  <si>
    <t>PC-M-BCE-11M</t>
  </si>
  <si>
    <t>NEC　Express5800/T110m (4C/E-2414-W2022)</t>
  </si>
  <si>
    <t>NP8100-2996YP3Y</t>
  </si>
  <si>
    <t>16GB増設メモリボード(1x16GB/U)</t>
  </si>
  <si>
    <t>N8102-757</t>
  </si>
  <si>
    <t>N8103-233</t>
  </si>
  <si>
    <t>RAIDコントローラ(2GB,RAID 0/1)</t>
  </si>
  <si>
    <t>増設用3.5型2TB SATA HDD</t>
  </si>
  <si>
    <t>LCD-AD192SEDSW-A</t>
  </si>
  <si>
    <t>Microsoft SQL Server 2022 Standard Edition</t>
  </si>
  <si>
    <t>Microsoft SQL Server 2022 1Device CAL</t>
  </si>
  <si>
    <t>PC-V-EX5HKM</t>
  </si>
  <si>
    <t>バックアップソフト　Arcserve Backup 19.0 for Windows（メディアキット付き）</t>
  </si>
  <si>
    <t>USB3.2 Gen1対応
外付けハードディスク 4TB</t>
  </si>
  <si>
    <t>HDJA-UTN4B</t>
  </si>
  <si>
    <t>PC-M1P50BZGM</t>
  </si>
  <si>
    <t>16GBﾒﾓﾘ (8GB x 2）</t>
  </si>
  <si>
    <t>1TB SSD(暗号化機能付き)</t>
  </si>
  <si>
    <t>再ｾｯﾄｱｯﾌﾟ用媒体(Windows 11 Pro版DVD-ROM)</t>
  </si>
  <si>
    <t>PC-M-EX5HKM</t>
  </si>
  <si>
    <t>Microsoft Access LTSC 2024</t>
  </si>
  <si>
    <t>Mate M1P50/B-M6(Win11Pro)タイプMB/Core i5-9500(3GHz)</t>
  </si>
  <si>
    <t>VersaPro V1M47/X-N(Win11Pro) ﾀｲﾌﾟVX/Core i5-1345U (最大4.70GHz)</t>
  </si>
  <si>
    <t>512GB SSD(暗号化機能付き)</t>
  </si>
  <si>
    <t>無線LAN（IEEE802.11ax）&amp;Bluetooth</t>
  </si>
  <si>
    <t>再ｾｯﾄｱｯﾌﾟ用媒体(Windows 11 Professional 用DVD-ROM)</t>
  </si>
  <si>
    <t>再セットアップ用媒体(Windows 11 Professional 用DVD-ROM)</t>
  </si>
  <si>
    <t>RICOH IM C2010</t>
  </si>
  <si>
    <t>ヒーターキット タイプM52</t>
  </si>
  <si>
    <t>PC-V-LCD5HN</t>
  </si>
  <si>
    <t>PC-V-HAD51N</t>
  </si>
  <si>
    <t>PC-V-MDD16N</t>
  </si>
  <si>
    <t>PC-V-C8XDSN</t>
  </si>
  <si>
    <t>PC-V-KBDCTN</t>
  </si>
  <si>
    <t>PC-V-PDDUH7</t>
  </si>
  <si>
    <t>PC-V-BCD11N</t>
  </si>
  <si>
    <t>PC-M-HAB10M</t>
  </si>
  <si>
    <t>PC-M-C8BM2M</t>
  </si>
  <si>
    <t>PC-M-KBEPHM</t>
  </si>
  <si>
    <t>PC-M-EUESBM</t>
  </si>
  <si>
    <t>PC-M-KTE11M</t>
  </si>
  <si>
    <t>DisplayPort-HDMI変換アダプタ</t>
  </si>
  <si>
    <t>※機器輸送費は上記全ての機器を対象とし､ﾒｰｶｰ経由で依頼した場合を想定
※輸送のみの費用であり､送付先での据え付け作業費は含まない
※プリンタ関連機器は、ソフトウェア納入業者へ輸送せず、佐野市指定場所へ輸送する
※プリンタ関連機器については輸送費用および送付先での据え付け作業費</t>
    <rPh sb="72" eb="74">
      <t>カンレン</t>
    </rPh>
    <rPh sb="74" eb="76">
      <t>キキ</t>
    </rPh>
    <rPh sb="84" eb="86">
      <t>ノウニュウ</t>
    </rPh>
    <rPh sb="86" eb="88">
      <t>ギョウシャ</t>
    </rPh>
    <rPh sb="89" eb="91">
      <t>ユソウ</t>
    </rPh>
    <rPh sb="94" eb="97">
      <t>サノシ</t>
    </rPh>
    <rPh sb="97" eb="99">
      <t>シテイ</t>
    </rPh>
    <rPh sb="99" eb="101">
      <t>バショ</t>
    </rPh>
    <rPh sb="102" eb="104">
      <t>ユソウ</t>
    </rPh>
    <rPh sb="112" eb="114">
      <t>カンレン</t>
    </rPh>
    <rPh sb="114" eb="116">
      <t>キキ</t>
    </rPh>
    <rPh sb="121" eb="123">
      <t>ユソウ</t>
    </rPh>
    <rPh sb="123" eb="125">
      <t>ヒヨウ</t>
    </rPh>
    <rPh sb="128" eb="131">
      <t>ソウフサキ</t>
    </rPh>
    <rPh sb="133" eb="134">
      <t>ス</t>
    </rPh>
    <rPh sb="135" eb="136">
      <t>ツ</t>
    </rPh>
    <rPh sb="137" eb="139">
      <t>サギョウ</t>
    </rPh>
    <rPh sb="139" eb="140">
      <t>ヒ</t>
    </rPh>
    <phoneticPr fontId="26"/>
  </si>
  <si>
    <t>円</t>
    <rPh sb="0" eb="1">
      <t>エン</t>
    </rPh>
    <phoneticPr fontId="26"/>
  </si>
  <si>
    <t>総額(税抜）</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</si>
</sst>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月&quot;;&quot;▲&quot;#,##0&quot;/月&quot;"/>
    <numFmt numFmtId="177" formatCode="_(* #,##0.0_);_(* \(#,##0.0\);_(* &quot;-&quot;??_);_(@_)"/>
    <numFmt numFmtId="178" formatCode="0.0\K\W"/>
  </numFmts>
  <fonts count="45">
    <font>
      <sz val="11"/>
      <name val="ＭＳ Ｐゴシック"/>
      <family val="3"/>
    </font>
    <font>
      <sz val="11"/>
      <color indexed="8"/>
      <name val="ＭＳ Ｐゴシック"/>
      <family val="3"/>
    </font>
    <font>
      <sz val="11"/>
      <color indexed="9"/>
      <name val="ＭＳ Ｐゴシック"/>
      <family val="3"/>
    </font>
    <font>
      <sz val="11"/>
      <name val="明朝"/>
      <family val="1"/>
    </font>
    <font>
      <sz val="8"/>
      <name val="Arial"/>
      <family val="2"/>
    </font>
    <font>
      <b/>
      <sz val="12"/>
      <name val="Arial"/>
      <family val="2"/>
    </font>
    <font>
      <sz val="10"/>
      <name val="Arial"/>
      <family val="2"/>
    </font>
    <font>
      <sz val="11"/>
      <color indexed="60"/>
      <name val="ＭＳ Ｐゴシック"/>
      <family val="3"/>
    </font>
    <font>
      <b/>
      <sz val="18"/>
      <color indexed="56"/>
      <name val="ＭＳ Ｐゴシック"/>
      <family val="3"/>
    </font>
    <font>
      <b/>
      <sz val="11"/>
      <color indexed="9"/>
      <name val="ＭＳ Ｐゴシック"/>
      <family val="3"/>
    </font>
    <font>
      <u/>
      <sz val="9.35"/>
      <color indexed="12"/>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sz val="11"/>
      <name val="ＭＳ ゴシック"/>
      <family val="3"/>
    </font>
    <font>
      <b/>
      <sz val="26"/>
      <name val="ＭＳ 明朝"/>
      <family val="1"/>
    </font>
    <font>
      <sz val="14"/>
      <name val="ＭＳ 明朝"/>
      <family val="1"/>
    </font>
    <font>
      <sz val="12"/>
      <name val="ＭＳ 明朝"/>
      <family val="1"/>
    </font>
    <font>
      <sz val="10"/>
      <name val="ＭＳ 明朝"/>
      <family val="1"/>
    </font>
    <font>
      <b/>
      <sz val="12"/>
      <name val="ＭＳ 明朝"/>
      <family val="1"/>
    </font>
    <font>
      <b/>
      <sz val="9"/>
      <color indexed="8"/>
      <name val="ＭＳ 明朝"/>
      <family val="1"/>
    </font>
    <font>
      <sz val="9"/>
      <color indexed="8"/>
      <name val="ＭＳ 明朝"/>
      <family val="1"/>
    </font>
    <font>
      <sz val="9"/>
      <name val="ＭＳ 明朝"/>
      <family val="1"/>
    </font>
    <font>
      <sz val="9"/>
      <color rgb="FFFF0000"/>
      <name val="ＭＳ 明朝"/>
      <family val="1"/>
    </font>
    <font>
      <b/>
      <sz val="12"/>
      <color indexed="39"/>
      <name val="ＭＳ 明朝"/>
      <family val="1"/>
    </font>
    <font>
      <sz val="11"/>
      <color rgb="FFFF0000"/>
      <name val="ＭＳ 明朝"/>
      <family val="1"/>
    </font>
    <font>
      <sz val="26"/>
      <name val="ＭＳ 明朝"/>
      <family val="1"/>
    </font>
    <font>
      <b/>
      <sz val="9"/>
      <color rgb="FFFF0000"/>
      <name val="ＭＳ 明朝"/>
      <family val="1"/>
    </font>
    <font>
      <b/>
      <sz val="12"/>
      <name val="ＭＳ 明朝"/>
      <family val="1"/>
      <charset val="128"/>
    </font>
    <font>
      <b/>
      <sz val="11"/>
      <name val="ＭＳ 明朝"/>
      <family val="1"/>
      <charset val="128"/>
    </font>
    <font>
      <b/>
      <sz val="16"/>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6" tint="0.79998168889431442"/>
        <bgColor indexed="64"/>
      </patternFill>
    </fill>
    <fill>
      <patternFill patternType="solid">
        <fgColor theme="6" tint="0.59999389629810485"/>
        <bgColor indexed="64"/>
      </patternFill>
    </fill>
  </fills>
  <borders count="2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s>
  <cellStyleXfs count="7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6" fontId="3" fillId="0" borderId="0" applyFill="0" applyBorder="0" applyAlignment="0"/>
    <xf numFmtId="176" fontId="3" fillId="0" borderId="0" applyFill="0" applyBorder="0" applyAlignment="0"/>
    <xf numFmtId="176" fontId="3" fillId="0" borderId="0" applyFill="0" applyBorder="0" applyAlignment="0"/>
    <xf numFmtId="38" fontId="4" fillId="16" borderId="0" applyNumberFormat="0" applyBorder="0" applyAlignment="0" applyProtection="0"/>
    <xf numFmtId="0" fontId="5" fillId="0" borderId="1" applyNumberFormat="0" applyAlignment="0" applyProtection="0">
      <alignment horizontal="left" vertical="center"/>
    </xf>
    <xf numFmtId="0" fontId="5" fillId="0" borderId="2">
      <alignment horizontal="left" vertical="center"/>
    </xf>
    <xf numFmtId="10" fontId="4" fillId="17" borderId="3" applyNumberFormat="0" applyBorder="0" applyAlignment="0" applyProtection="0"/>
    <xf numFmtId="177" fontId="3" fillId="0" borderId="0"/>
    <xf numFmtId="177" fontId="3" fillId="0" borderId="0"/>
    <xf numFmtId="177" fontId="3" fillId="0" borderId="0"/>
    <xf numFmtId="0" fontId="6" fillId="0" borderId="0"/>
    <xf numFmtId="10" fontId="6" fillId="0" borderId="0" applyFont="0" applyFill="0" applyBorder="0" applyAlignment="0" applyProtection="0"/>
    <xf numFmtId="0" fontId="7"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2" borderId="0" applyNumberFormat="0" applyBorder="0" applyAlignment="0" applyProtection="0">
      <alignment vertical="center"/>
    </xf>
    <xf numFmtId="0" fontId="8" fillId="0" borderId="0" applyNumberFormat="0" applyFill="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top"/>
      <protection locked="0"/>
    </xf>
    <xf numFmtId="9" fontId="11" fillId="0" borderId="0" applyFont="0" applyFill="0" applyBorder="0" applyAlignment="0" applyProtection="0"/>
    <xf numFmtId="9" fontId="11" fillId="0" borderId="0" applyFont="0" applyFill="0" applyBorder="0" applyAlignment="0" applyProtection="0"/>
    <xf numFmtId="0" fontId="11" fillId="24" borderId="5" applyNumberFormat="0" applyFon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25" borderId="8" applyNumberFormat="0" applyAlignment="0" applyProtection="0">
      <alignment vertical="center"/>
    </xf>
    <xf numFmtId="0" fontId="15" fillId="3" borderId="0" applyNumberFormat="0" applyBorder="0" applyAlignment="0" applyProtection="0">
      <alignment vertical="center"/>
    </xf>
    <xf numFmtId="38" fontId="11" fillId="0" borderId="0" applyFont="0" applyFill="0" applyBorder="0" applyAlignment="0" applyProtection="0"/>
    <xf numFmtId="38" fontId="16" fillId="0" borderId="0" applyFont="0" applyFill="0" applyBorder="0" applyAlignment="0" applyProtection="0">
      <alignment vertical="center"/>
    </xf>
    <xf numFmtId="0" fontId="17" fillId="0" borderId="0"/>
    <xf numFmtId="0" fontId="11" fillId="0" borderId="0">
      <alignment vertical="center"/>
    </xf>
    <xf numFmtId="0" fontId="11" fillId="0" borderId="0"/>
    <xf numFmtId="0" fontId="11" fillId="0" borderId="0">
      <alignment vertical="center"/>
    </xf>
    <xf numFmtId="0" fontId="16" fillId="0" borderId="0">
      <alignment vertical="center"/>
    </xf>
    <xf numFmtId="0" fontId="11" fillId="0" borderId="0"/>
    <xf numFmtId="0" fontId="16"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3" fillId="0" borderId="0"/>
    <xf numFmtId="0" fontId="3" fillId="0" borderId="0"/>
    <xf numFmtId="0" fontId="11" fillId="0" borderId="0">
      <alignment vertical="center"/>
    </xf>
    <xf numFmtId="0" fontId="18" fillId="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25" borderId="7"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2" applyNumberFormat="0" applyFill="0" applyAlignment="0" applyProtection="0">
      <alignment vertical="center"/>
    </xf>
  </cellStyleXfs>
  <cellXfs count="118">
    <xf numFmtId="0" fontId="0" fillId="0" borderId="0" xfId="0"/>
    <xf numFmtId="0" fontId="27" fillId="0" borderId="0" xfId="51" applyFont="1" applyFill="1">
      <alignment vertical="center"/>
    </xf>
    <xf numFmtId="0" fontId="27" fillId="0" borderId="0" xfId="0" applyFont="1" applyAlignment="1">
      <alignment vertical="center"/>
    </xf>
    <xf numFmtId="0" fontId="28" fillId="0" borderId="0" xfId="51" applyFont="1" applyFill="1">
      <alignment vertical="center"/>
    </xf>
    <xf numFmtId="0" fontId="29" fillId="0" borderId="0" xfId="0" applyFont="1" applyFill="1" applyAlignment="1">
      <alignment horizontal="center" vertical="center"/>
    </xf>
    <xf numFmtId="0" fontId="27" fillId="26" borderId="0" xfId="51" applyFont="1" applyFill="1">
      <alignment vertical="center"/>
    </xf>
    <xf numFmtId="0" fontId="27" fillId="0" borderId="0" xfId="0" applyFont="1" applyFill="1" applyBorder="1" applyAlignment="1">
      <alignment vertical="center"/>
    </xf>
    <xf numFmtId="0" fontId="30" fillId="0" borderId="0" xfId="0" applyFont="1" applyFill="1" applyBorder="1" applyAlignment="1">
      <alignment horizontal="left" vertical="center"/>
    </xf>
    <xf numFmtId="0" fontId="31" fillId="0" borderId="0" xfId="51" applyFont="1" applyFill="1" applyAlignment="1">
      <alignment vertical="center"/>
    </xf>
    <xf numFmtId="0" fontId="32" fillId="0" borderId="13" xfId="51" applyFont="1" applyFill="1" applyBorder="1" applyAlignment="1">
      <alignment horizontal="center" vertical="center"/>
    </xf>
    <xf numFmtId="0" fontId="17" fillId="27" borderId="14" xfId="53" applyFont="1" applyFill="1" applyBorder="1" applyAlignment="1">
      <alignment vertical="center"/>
    </xf>
    <xf numFmtId="0" fontId="32" fillId="0" borderId="14" xfId="51" applyFont="1" applyFill="1" applyBorder="1" applyAlignment="1">
      <alignment vertical="center"/>
    </xf>
    <xf numFmtId="0" fontId="32" fillId="0" borderId="15" xfId="51" applyFont="1" applyFill="1" applyBorder="1" applyAlignment="1">
      <alignment vertical="center"/>
    </xf>
    <xf numFmtId="0" fontId="27" fillId="0" borderId="13" xfId="51" applyFont="1" applyFill="1" applyBorder="1" applyAlignment="1">
      <alignment vertical="center"/>
    </xf>
    <xf numFmtId="0" fontId="33" fillId="0" borderId="0" xfId="51" applyFont="1" applyFill="1" applyAlignment="1">
      <alignment vertical="center"/>
    </xf>
    <xf numFmtId="0" fontId="32" fillId="26" borderId="13" xfId="51" applyFont="1" applyFill="1" applyBorder="1" applyAlignment="1">
      <alignment horizontal="center" vertical="center"/>
    </xf>
    <xf numFmtId="0" fontId="32" fillId="28" borderId="15" xfId="51" applyFont="1" applyFill="1" applyBorder="1" applyAlignment="1">
      <alignment vertical="center"/>
    </xf>
    <xf numFmtId="0" fontId="27" fillId="0" borderId="0" xfId="0" applyFont="1" applyFill="1" applyAlignment="1">
      <alignment horizontal="left" vertical="center"/>
    </xf>
    <xf numFmtId="0" fontId="32" fillId="0" borderId="16" xfId="51" applyFont="1" applyFill="1" applyBorder="1" applyAlignment="1">
      <alignment horizontal="center" vertical="center"/>
    </xf>
    <xf numFmtId="0" fontId="34" fillId="27" borderId="17" xfId="63" applyFont="1" applyFill="1" applyBorder="1" applyAlignment="1">
      <alignment horizontal="center" vertical="center" wrapText="1"/>
    </xf>
    <xf numFmtId="0" fontId="35" fillId="0" borderId="17" xfId="63" applyFont="1" applyFill="1" applyBorder="1" applyAlignment="1">
      <alignment vertical="center" wrapText="1"/>
    </xf>
    <xf numFmtId="0" fontId="36" fillId="0" borderId="17" xfId="63" applyFont="1" applyFill="1" applyBorder="1" applyAlignment="1">
      <alignment vertical="center" wrapText="1"/>
    </xf>
    <xf numFmtId="0" fontId="36" fillId="0" borderId="18" xfId="63" applyFont="1" applyFill="1" applyBorder="1" applyAlignment="1">
      <alignment vertical="center" wrapText="1"/>
    </xf>
    <xf numFmtId="0" fontId="35" fillId="0" borderId="18" xfId="63" applyFont="1" applyFill="1" applyBorder="1" applyAlignment="1">
      <alignment vertical="center" wrapText="1"/>
    </xf>
    <xf numFmtId="0" fontId="35" fillId="0" borderId="18" xfId="62" applyFont="1" applyFill="1" applyBorder="1" applyAlignment="1" applyProtection="1">
      <alignment vertical="center" wrapText="1"/>
    </xf>
    <xf numFmtId="0" fontId="36" fillId="0" borderId="2" xfId="51" applyFont="1" applyFill="1" applyBorder="1" applyAlignment="1">
      <alignment horizontal="right" vertical="center"/>
    </xf>
    <xf numFmtId="0" fontId="27" fillId="0" borderId="0" xfId="51" applyFont="1" applyFill="1" applyBorder="1" applyAlignment="1">
      <alignment horizontal="center" vertical="center"/>
    </xf>
    <xf numFmtId="0" fontId="33" fillId="26" borderId="0" xfId="51" applyFont="1" applyFill="1" applyAlignment="1">
      <alignment vertical="center"/>
    </xf>
    <xf numFmtId="0" fontId="32" fillId="26" borderId="16" xfId="51" applyFont="1" applyFill="1" applyBorder="1" applyAlignment="1">
      <alignment horizontal="center" vertical="center"/>
    </xf>
    <xf numFmtId="0" fontId="36" fillId="0" borderId="17" xfId="63" applyFont="1" applyFill="1" applyBorder="1" applyAlignment="1">
      <alignment horizontal="left" vertical="center" wrapText="1"/>
    </xf>
    <xf numFmtId="0" fontId="34" fillId="28" borderId="17" xfId="63" applyFont="1" applyFill="1" applyBorder="1" applyAlignment="1">
      <alignment horizontal="center" vertical="center" wrapText="1"/>
    </xf>
    <xf numFmtId="0" fontId="35" fillId="0" borderId="17" xfId="62" applyFont="1" applyFill="1" applyBorder="1" applyAlignment="1" applyProtection="1">
      <alignment horizontal="left" vertical="center" wrapText="1"/>
    </xf>
    <xf numFmtId="0" fontId="36" fillId="0" borderId="18" xfId="62" applyFont="1" applyFill="1" applyBorder="1" applyAlignment="1" applyProtection="1">
      <alignment horizontal="left" vertical="center" wrapText="1"/>
    </xf>
    <xf numFmtId="0" fontId="27" fillId="0" borderId="0" xfId="51" applyFont="1" applyFill="1" applyBorder="1" applyAlignment="1">
      <alignment horizontal="right" vertical="center"/>
    </xf>
    <xf numFmtId="0" fontId="36" fillId="0" borderId="0" xfId="51" applyFont="1" applyFill="1" applyBorder="1" applyAlignment="1">
      <alignment horizontal="right" vertical="center"/>
    </xf>
    <xf numFmtId="0" fontId="36" fillId="0" borderId="18" xfId="62" applyFont="1" applyFill="1" applyBorder="1" applyAlignment="1" applyProtection="1">
      <alignment vertical="center" wrapText="1"/>
    </xf>
    <xf numFmtId="0" fontId="36" fillId="0" borderId="17" xfId="62" applyFont="1" applyFill="1" applyBorder="1" applyAlignment="1" applyProtection="1">
      <alignment vertical="center" wrapText="1"/>
    </xf>
    <xf numFmtId="0" fontId="32" fillId="0" borderId="3" xfId="51" applyFont="1" applyFill="1" applyBorder="1" applyAlignment="1">
      <alignment horizontal="center" vertical="center"/>
    </xf>
    <xf numFmtId="0" fontId="35" fillId="27" borderId="19" xfId="63" applyFont="1" applyFill="1" applyBorder="1" applyAlignment="1">
      <alignment vertical="center" wrapText="1"/>
    </xf>
    <xf numFmtId="0" fontId="35" fillId="0" borderId="19" xfId="63" applyFont="1" applyFill="1" applyBorder="1" applyAlignment="1">
      <alignment vertical="center" wrapText="1"/>
    </xf>
    <xf numFmtId="0" fontId="36" fillId="0" borderId="19" xfId="63" applyFont="1" applyFill="1" applyBorder="1" applyAlignment="1">
      <alignment vertical="center" wrapText="1"/>
    </xf>
    <xf numFmtId="0" fontId="37" fillId="0" borderId="20" xfId="63" applyFont="1" applyFill="1" applyBorder="1" applyAlignment="1">
      <alignment vertical="center" wrapText="1"/>
    </xf>
    <xf numFmtId="0" fontId="37" fillId="0" borderId="19" xfId="63" applyFont="1" applyFill="1" applyBorder="1" applyAlignment="1">
      <alignment vertical="center" wrapText="1"/>
    </xf>
    <xf numFmtId="0" fontId="35" fillId="0" borderId="20" xfId="63" applyFont="1" applyFill="1" applyBorder="1" applyAlignment="1">
      <alignment vertical="center" wrapText="1"/>
    </xf>
    <xf numFmtId="0" fontId="35" fillId="0" borderId="20" xfId="62" applyFont="1" applyFill="1" applyBorder="1" applyAlignment="1" applyProtection="1">
      <alignment vertical="center"/>
    </xf>
    <xf numFmtId="0" fontId="27" fillId="26" borderId="0" xfId="51" applyFont="1" applyFill="1" applyAlignment="1">
      <alignment vertical="center"/>
    </xf>
    <xf numFmtId="0" fontId="32" fillId="26" borderId="3" xfId="51" applyFont="1" applyFill="1" applyBorder="1" applyAlignment="1">
      <alignment horizontal="center" vertical="center"/>
    </xf>
    <xf numFmtId="0" fontId="35" fillId="28" borderId="19" xfId="62" applyFont="1" applyFill="1" applyBorder="1" applyAlignment="1" applyProtection="1">
      <alignment horizontal="left" vertical="center"/>
    </xf>
    <xf numFmtId="0" fontId="35" fillId="0" borderId="19" xfId="62" applyFont="1" applyFill="1" applyBorder="1" applyAlignment="1" applyProtection="1">
      <alignment horizontal="left" vertical="center"/>
    </xf>
    <xf numFmtId="0" fontId="36" fillId="0" borderId="19" xfId="62" quotePrefix="1" applyFont="1" applyFill="1" applyBorder="1" applyAlignment="1" applyProtection="1">
      <alignment horizontal="left" vertical="center"/>
    </xf>
    <xf numFmtId="0" fontId="36" fillId="0" borderId="20" xfId="62" applyFont="1" applyFill="1" applyBorder="1" applyAlignment="1" applyProtection="1">
      <alignment vertical="center"/>
    </xf>
    <xf numFmtId="0" fontId="36" fillId="0" borderId="19" xfId="62" applyFont="1" applyFill="1" applyBorder="1" applyAlignment="1" applyProtection="1">
      <alignment vertical="center"/>
    </xf>
    <xf numFmtId="0" fontId="32" fillId="0" borderId="2" xfId="51" applyFont="1" applyFill="1" applyBorder="1" applyAlignment="1">
      <alignment horizontal="center" vertical="center"/>
    </xf>
    <xf numFmtId="0" fontId="36" fillId="27" borderId="19" xfId="61" applyFont="1" applyFill="1" applyBorder="1" applyAlignment="1" applyProtection="1">
      <alignment vertical="center" wrapText="1"/>
    </xf>
    <xf numFmtId="0" fontId="36" fillId="0" borderId="19" xfId="61" applyFont="1" applyFill="1" applyBorder="1" applyAlignment="1" applyProtection="1">
      <alignment vertical="center" wrapText="1"/>
    </xf>
    <xf numFmtId="0" fontId="36" fillId="0" borderId="15" xfId="61" applyFont="1" applyFill="1" applyBorder="1" applyAlignment="1" applyProtection="1">
      <alignment vertical="center" wrapText="1"/>
    </xf>
    <xf numFmtId="0" fontId="35" fillId="0" borderId="15" xfId="62" applyFont="1" applyFill="1" applyBorder="1" applyAlignment="1" applyProtection="1">
      <alignment vertical="center"/>
    </xf>
    <xf numFmtId="0" fontId="32" fillId="26" borderId="2" xfId="51" applyFont="1" applyFill="1" applyBorder="1" applyAlignment="1">
      <alignment horizontal="center" vertical="center"/>
    </xf>
    <xf numFmtId="0" fontId="35" fillId="28" borderId="19" xfId="62" applyFont="1" applyFill="1" applyBorder="1" applyAlignment="1" applyProtection="1">
      <alignment vertical="center"/>
    </xf>
    <xf numFmtId="0" fontId="35" fillId="0" borderId="19" xfId="62" applyFont="1" applyFill="1" applyBorder="1" applyAlignment="1" applyProtection="1">
      <alignment vertical="center"/>
    </xf>
    <xf numFmtId="0" fontId="36" fillId="0" borderId="14" xfId="62" applyFont="1" applyFill="1" applyBorder="1" applyAlignment="1" applyProtection="1">
      <alignment horizontal="left" vertical="center"/>
    </xf>
    <xf numFmtId="0" fontId="27" fillId="0" borderId="0" xfId="0" applyFont="1" applyFill="1" applyAlignment="1">
      <alignment horizontal="right" vertical="center"/>
    </xf>
    <xf numFmtId="0" fontId="36" fillId="27" borderId="19" xfId="61" applyFont="1" applyFill="1" applyBorder="1" applyAlignment="1" applyProtection="1">
      <alignment horizontal="center" vertical="center" wrapText="1"/>
    </xf>
    <xf numFmtId="0" fontId="36" fillId="0" borderId="19" xfId="61" applyFont="1" applyFill="1" applyBorder="1" applyAlignment="1" applyProtection="1">
      <alignment horizontal="center" vertical="center" wrapText="1"/>
    </xf>
    <xf numFmtId="0" fontId="36" fillId="0" borderId="20" xfId="61" applyFont="1" applyFill="1" applyBorder="1" applyAlignment="1" applyProtection="1">
      <alignment horizontal="center" vertical="center" wrapText="1"/>
    </xf>
    <xf numFmtId="0" fontId="36" fillId="0" borderId="20" xfId="61" applyFont="1" applyFill="1" applyBorder="1" applyAlignment="1" applyProtection="1">
      <alignment vertical="center" wrapText="1"/>
    </xf>
    <xf numFmtId="0" fontId="35" fillId="28" borderId="19" xfId="62" applyFont="1" applyFill="1" applyBorder="1" applyAlignment="1" applyProtection="1">
      <alignment horizontal="right" vertical="center"/>
    </xf>
    <xf numFmtId="0" fontId="35" fillId="0" borderId="19" xfId="62" applyFont="1" applyFill="1" applyBorder="1" applyAlignment="1" applyProtection="1">
      <alignment horizontal="center" vertical="center"/>
    </xf>
    <xf numFmtId="0" fontId="36" fillId="0" borderId="19" xfId="62" applyFont="1" applyFill="1" applyBorder="1" applyAlignment="1" applyProtection="1">
      <alignment horizontal="center" vertical="center"/>
    </xf>
    <xf numFmtId="0" fontId="36" fillId="0" borderId="20" xfId="62" applyFont="1" applyFill="1" applyBorder="1" applyAlignment="1" applyProtection="1">
      <alignment horizontal="center" vertical="center"/>
    </xf>
    <xf numFmtId="3" fontId="36" fillId="27" borderId="19" xfId="61" applyNumberFormat="1" applyFont="1" applyFill="1" applyBorder="1" applyAlignment="1" applyProtection="1">
      <alignment vertical="center" wrapText="1"/>
    </xf>
    <xf numFmtId="3" fontId="36" fillId="0" borderId="19" xfId="61" applyNumberFormat="1" applyFont="1" applyFill="1" applyBorder="1" applyAlignment="1" applyProtection="1">
      <alignment vertical="center" wrapText="1"/>
    </xf>
    <xf numFmtId="3" fontId="36" fillId="0" borderId="20" xfId="61" applyNumberFormat="1" applyFont="1" applyFill="1" applyBorder="1" applyAlignment="1" applyProtection="1">
      <alignment vertical="center" wrapText="1"/>
    </xf>
    <xf numFmtId="3" fontId="35" fillId="0" borderId="20" xfId="62" applyNumberFormat="1" applyFont="1" applyFill="1" applyBorder="1" applyAlignment="1" applyProtection="1">
      <alignment horizontal="right" vertical="center"/>
    </xf>
    <xf numFmtId="0" fontId="36" fillId="0" borderId="21" xfId="51" applyFont="1" applyFill="1" applyBorder="1" applyAlignment="1">
      <alignment horizontal="right" vertical="center"/>
    </xf>
    <xf numFmtId="3" fontId="37" fillId="0" borderId="19" xfId="61" applyNumberFormat="1" applyFont="1" applyFill="1" applyBorder="1" applyAlignment="1" applyProtection="1">
      <alignment vertical="center" wrapText="1"/>
    </xf>
    <xf numFmtId="3" fontId="27" fillId="0" borderId="0" xfId="51" applyNumberFormat="1" applyFont="1" applyFill="1" applyBorder="1" applyAlignment="1">
      <alignment vertical="center"/>
    </xf>
    <xf numFmtId="3" fontId="36" fillId="28" borderId="19" xfId="62" applyNumberFormat="1" applyFont="1" applyFill="1" applyBorder="1" applyAlignment="1" applyProtection="1">
      <alignment vertical="center"/>
    </xf>
    <xf numFmtId="3" fontId="36" fillId="0" borderId="19" xfId="62" applyNumberFormat="1" applyFont="1" applyFill="1" applyBorder="1" applyAlignment="1" applyProtection="1">
      <alignment vertical="center"/>
    </xf>
    <xf numFmtId="0" fontId="29" fillId="0" borderId="0" xfId="0" applyFont="1" applyFill="1" applyBorder="1" applyAlignment="1">
      <alignment horizontal="center" vertical="center"/>
    </xf>
    <xf numFmtId="3" fontId="35" fillId="27" borderId="14" xfId="53" applyNumberFormat="1" applyFont="1" applyFill="1" applyBorder="1" applyAlignment="1">
      <alignment vertical="center" wrapText="1"/>
    </xf>
    <xf numFmtId="3" fontId="35" fillId="0" borderId="14" xfId="53" applyNumberFormat="1" applyFont="1" applyFill="1" applyBorder="1" applyAlignment="1">
      <alignment vertical="center" wrapText="1"/>
    </xf>
    <xf numFmtId="3" fontId="36" fillId="0" borderId="14" xfId="53" applyNumberFormat="1" applyFont="1" applyFill="1" applyBorder="1" applyAlignment="1">
      <alignment vertical="center" wrapText="1"/>
    </xf>
    <xf numFmtId="3" fontId="36" fillId="0" borderId="13" xfId="51" applyNumberFormat="1" applyFont="1" applyFill="1" applyBorder="1" applyAlignment="1">
      <alignment vertical="center"/>
    </xf>
    <xf numFmtId="0" fontId="27" fillId="26" borderId="0" xfId="51" applyFont="1" applyFill="1" applyBorder="1" applyAlignment="1">
      <alignment vertical="center"/>
    </xf>
    <xf numFmtId="3" fontId="37" fillId="0" borderId="14" xfId="53" applyNumberFormat="1" applyFont="1" applyFill="1" applyBorder="1" applyAlignment="1">
      <alignment vertical="center" wrapText="1"/>
    </xf>
    <xf numFmtId="3" fontId="35" fillId="28" borderId="14" xfId="53" applyNumberFormat="1" applyFont="1" applyFill="1" applyBorder="1" applyAlignment="1">
      <alignment vertical="center" wrapText="1"/>
    </xf>
    <xf numFmtId="178" fontId="38" fillId="0" borderId="0" xfId="51" applyNumberFormat="1" applyFont="1" applyFill="1" applyBorder="1" applyAlignment="1">
      <alignment horizontal="right" vertical="center"/>
    </xf>
    <xf numFmtId="0" fontId="39" fillId="0" borderId="0" xfId="51" applyFont="1" applyFill="1" applyBorder="1" applyAlignment="1">
      <alignment vertical="center"/>
    </xf>
    <xf numFmtId="0" fontId="32" fillId="0" borderId="21" xfId="51" applyFont="1" applyFill="1" applyBorder="1" applyAlignment="1">
      <alignment horizontal="center" vertical="center"/>
    </xf>
    <xf numFmtId="3" fontId="35" fillId="27" borderId="22" xfId="53" applyNumberFormat="1" applyFont="1" applyFill="1" applyBorder="1" applyAlignment="1">
      <alignment vertical="center" wrapText="1"/>
    </xf>
    <xf numFmtId="3" fontId="35" fillId="0" borderId="22" xfId="53" applyNumberFormat="1" applyFont="1" applyFill="1" applyBorder="1" applyAlignment="1">
      <alignment vertical="center" wrapText="1"/>
    </xf>
    <xf numFmtId="3" fontId="36" fillId="0" borderId="22" xfId="53" applyNumberFormat="1" applyFont="1" applyFill="1" applyBorder="1" applyAlignment="1">
      <alignment vertical="center" wrapText="1"/>
    </xf>
    <xf numFmtId="3" fontId="36" fillId="0" borderId="21" xfId="51" applyNumberFormat="1" applyFont="1" applyFill="1" applyBorder="1" applyAlignment="1">
      <alignment vertical="center"/>
    </xf>
    <xf numFmtId="3" fontId="37" fillId="0" borderId="22" xfId="53" applyNumberFormat="1" applyFont="1" applyFill="1" applyBorder="1" applyAlignment="1">
      <alignment vertical="center" wrapText="1"/>
    </xf>
    <xf numFmtId="3" fontId="35" fillId="28" borderId="22" xfId="53" applyNumberFormat="1" applyFont="1" applyFill="1" applyBorder="1" applyAlignment="1">
      <alignment vertical="center" wrapText="1"/>
    </xf>
    <xf numFmtId="3" fontId="35" fillId="0" borderId="23" xfId="53" applyNumberFormat="1" applyFont="1" applyFill="1" applyBorder="1" applyAlignment="1">
      <alignment vertical="center" wrapText="1"/>
    </xf>
    <xf numFmtId="0" fontId="40" fillId="0" borderId="0" xfId="0" applyFont="1" applyFill="1" applyBorder="1" applyAlignment="1">
      <alignment horizontal="center" vertical="center"/>
    </xf>
    <xf numFmtId="0" fontId="30" fillId="0" borderId="0" xfId="0" applyFont="1" applyFill="1" applyBorder="1" applyAlignment="1">
      <alignment vertical="center"/>
    </xf>
    <xf numFmtId="0" fontId="37" fillId="27" borderId="19" xfId="61" applyFont="1" applyFill="1" applyBorder="1" applyAlignment="1">
      <alignment vertical="center" wrapText="1"/>
    </xf>
    <xf numFmtId="0" fontId="36" fillId="0" borderId="21" xfId="51" applyFont="1" applyFill="1" applyBorder="1" applyAlignment="1">
      <alignment vertical="center"/>
    </xf>
    <xf numFmtId="0" fontId="32" fillId="26" borderId="21" xfId="51" applyFont="1" applyFill="1" applyBorder="1" applyAlignment="1">
      <alignment horizontal="center" vertical="center"/>
    </xf>
    <xf numFmtId="0" fontId="41" fillId="28" borderId="19" xfId="62" applyFont="1" applyFill="1" applyBorder="1" applyAlignment="1" applyProtection="1">
      <alignment horizontal="left" vertical="center" wrapText="1"/>
    </xf>
    <xf numFmtId="0" fontId="36" fillId="0" borderId="0" xfId="51" applyFont="1" applyFill="1" applyBorder="1" applyAlignment="1">
      <alignment vertical="center"/>
    </xf>
    <xf numFmtId="0" fontId="30" fillId="0" borderId="0" xfId="0" applyFont="1" applyFill="1" applyAlignment="1">
      <alignment vertical="center"/>
    </xf>
    <xf numFmtId="0" fontId="39" fillId="0" borderId="0" xfId="51" applyFont="1">
      <alignment vertical="center"/>
    </xf>
    <xf numFmtId="58" fontId="31" fillId="0" borderId="0" xfId="0" applyNumberFormat="1" applyFont="1" applyFill="1" applyBorder="1" applyAlignment="1">
      <alignment horizontal="center" vertical="center"/>
    </xf>
    <xf numFmtId="58" fontId="30" fillId="0" borderId="0" xfId="0" applyNumberFormat="1" applyFont="1" applyFill="1" applyBorder="1" applyAlignment="1">
      <alignment horizontal="center" vertical="center"/>
    </xf>
    <xf numFmtId="49" fontId="33" fillId="0" borderId="0" xfId="0" applyNumberFormat="1" applyFont="1" applyFill="1" applyBorder="1" applyAlignment="1">
      <alignment horizontal="center" vertical="center"/>
    </xf>
    <xf numFmtId="0" fontId="27" fillId="0" borderId="13" xfId="0" applyFont="1" applyFill="1" applyBorder="1" applyAlignment="1">
      <alignment vertical="center"/>
    </xf>
    <xf numFmtId="0" fontId="43" fillId="0" borderId="21" xfId="0" applyFont="1" applyFill="1" applyBorder="1" applyAlignment="1">
      <alignment vertical="center"/>
    </xf>
    <xf numFmtId="0" fontId="30" fillId="0" borderId="0" xfId="0" applyFont="1" applyFill="1" applyBorder="1" applyAlignment="1">
      <alignment horizontal="left" vertical="center"/>
    </xf>
    <xf numFmtId="0" fontId="31" fillId="0" borderId="0" xfId="51" applyFont="1" applyFill="1" applyBorder="1" applyAlignment="1">
      <alignment horizontal="center" vertical="center"/>
    </xf>
    <xf numFmtId="0" fontId="36" fillId="0" borderId="24" xfId="62" applyFont="1" applyFill="1" applyBorder="1" applyAlignment="1" applyProtection="1">
      <alignment horizontal="left" vertical="center" wrapText="1"/>
    </xf>
    <xf numFmtId="0" fontId="36" fillId="0" borderId="20" xfId="62" applyFont="1" applyFill="1" applyBorder="1" applyAlignment="1" applyProtection="1">
      <alignment horizontal="left" vertical="center" wrapText="1"/>
    </xf>
    <xf numFmtId="0" fontId="44" fillId="0" borderId="13" xfId="0" applyFont="1" applyBorder="1" applyAlignment="1">
      <alignment horizontal="center" vertical="center"/>
    </xf>
    <xf numFmtId="0" fontId="44" fillId="0" borderId="2" xfId="0" applyFont="1" applyBorder="1" applyAlignment="1">
      <alignment horizontal="center" vertical="center"/>
    </xf>
    <xf numFmtId="0" fontId="44" fillId="0" borderId="21" xfId="0" applyFont="1" applyBorder="1" applyAlignment="1">
      <alignment horizontal="center" vertical="center"/>
    </xf>
  </cellXfs>
  <cellStyles count="7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Calc Currency (0) 2" xfId="20" xr:uid="{00000000-0005-0000-0000-000013000000}"/>
    <cellStyle name="Calc Currency (0) 3" xfId="21" xr:uid="{00000000-0005-0000-0000-000014000000}"/>
    <cellStyle name="Grey" xfId="22" xr:uid="{00000000-0005-0000-0000-000015000000}"/>
    <cellStyle name="Header1" xfId="23" xr:uid="{00000000-0005-0000-0000-000016000000}"/>
    <cellStyle name="Header2" xfId="24" xr:uid="{00000000-0005-0000-0000-000017000000}"/>
    <cellStyle name="Input [yellow]" xfId="25" xr:uid="{00000000-0005-0000-0000-000018000000}"/>
    <cellStyle name="Normal - Style1" xfId="26" xr:uid="{00000000-0005-0000-0000-000019000000}"/>
    <cellStyle name="Normal - Style1 2" xfId="27" xr:uid="{00000000-0005-0000-0000-00001A000000}"/>
    <cellStyle name="Normal - Style1 3" xfId="28" xr:uid="{00000000-0005-0000-0000-00001B000000}"/>
    <cellStyle name="Normal_#18-Internet" xfId="29" xr:uid="{00000000-0005-0000-0000-00001C000000}"/>
    <cellStyle name="Percent [2]" xfId="30" xr:uid="{00000000-0005-0000-0000-00001D000000}"/>
    <cellStyle name="アクセント 1 2" xfId="32" xr:uid="{00000000-0005-0000-0000-00001F000000}"/>
    <cellStyle name="アクセント 2 2" xfId="33" xr:uid="{00000000-0005-0000-0000-000020000000}"/>
    <cellStyle name="アクセント 3 2" xfId="34" xr:uid="{00000000-0005-0000-0000-000021000000}"/>
    <cellStyle name="アクセント 4 2" xfId="35" xr:uid="{00000000-0005-0000-0000-000022000000}"/>
    <cellStyle name="アクセント 5 2" xfId="36" xr:uid="{00000000-0005-0000-0000-000023000000}"/>
    <cellStyle name="アクセント 6 2" xfId="37" xr:uid="{00000000-0005-0000-0000-000024000000}"/>
    <cellStyle name="タイトル 2" xfId="38" xr:uid="{00000000-0005-0000-0000-000025000000}"/>
    <cellStyle name="チェック セル 2" xfId="39" xr:uid="{00000000-0005-0000-0000-000026000000}"/>
    <cellStyle name="どちらでもない 2" xfId="31" xr:uid="{00000000-0005-0000-0000-00001E000000}"/>
    <cellStyle name="パーセント 2" xfId="41" xr:uid="{00000000-0005-0000-0000-000028000000}"/>
    <cellStyle name="パーセント 3" xfId="42" xr:uid="{00000000-0005-0000-0000-000029000000}"/>
    <cellStyle name="ハイパーリンク 2" xfId="40" xr:uid="{00000000-0005-0000-0000-000027000000}"/>
    <cellStyle name="メモ 2" xfId="43" xr:uid="{00000000-0005-0000-0000-00002A000000}"/>
    <cellStyle name="リンク セル 2" xfId="44" xr:uid="{00000000-0005-0000-0000-00002B000000}"/>
    <cellStyle name="悪い 2" xfId="47" xr:uid="{00000000-0005-0000-0000-00002E000000}"/>
    <cellStyle name="計算 2" xfId="69" xr:uid="{00000000-0005-0000-0000-000045000000}"/>
    <cellStyle name="警告文 2" xfId="71" xr:uid="{00000000-0005-0000-0000-000047000000}"/>
    <cellStyle name="桁区切り 2" xfId="48" xr:uid="{00000000-0005-0000-0000-00002F000000}"/>
    <cellStyle name="桁区切り 3" xfId="49" xr:uid="{00000000-0005-0000-0000-000030000000}"/>
    <cellStyle name="見出し 1 2" xfId="65" xr:uid="{00000000-0005-0000-0000-000041000000}"/>
    <cellStyle name="見出し 2 2" xfId="66" xr:uid="{00000000-0005-0000-0000-000042000000}"/>
    <cellStyle name="見出し 3 2" xfId="67" xr:uid="{00000000-0005-0000-0000-000043000000}"/>
    <cellStyle name="見出し 4 2" xfId="68" xr:uid="{00000000-0005-0000-0000-000044000000}"/>
    <cellStyle name="構成図作成用" xfId="50" xr:uid="{00000000-0005-0000-0000-000031000000}"/>
    <cellStyle name="集計 2" xfId="72" xr:uid="{00000000-0005-0000-0000-000048000000}"/>
    <cellStyle name="出力 2" xfId="46" xr:uid="{00000000-0005-0000-0000-00002D000000}"/>
    <cellStyle name="説明文 2" xfId="70" xr:uid="{00000000-0005-0000-0000-000046000000}"/>
    <cellStyle name="入力 2" xfId="45" xr:uid="{00000000-0005-0000-0000-00002C000000}"/>
    <cellStyle name="標準" xfId="0" builtinId="0"/>
    <cellStyle name="標準 2" xfId="51" xr:uid="{00000000-0005-0000-0000-000033000000}"/>
    <cellStyle name="標準 2 2" xfId="52" xr:uid="{00000000-0005-0000-0000-000034000000}"/>
    <cellStyle name="標準 2 2 2" xfId="53" xr:uid="{00000000-0005-0000-0000-000035000000}"/>
    <cellStyle name="標準 3" xfId="54" xr:uid="{00000000-0005-0000-0000-000036000000}"/>
    <cellStyle name="標準 4" xfId="55" xr:uid="{00000000-0005-0000-0000-000037000000}"/>
    <cellStyle name="標準 5" xfId="56" xr:uid="{00000000-0005-0000-0000-000038000000}"/>
    <cellStyle name="標準 6" xfId="57" xr:uid="{00000000-0005-0000-0000-000039000000}"/>
    <cellStyle name="標準 7" xfId="58" xr:uid="{00000000-0005-0000-0000-00003A000000}"/>
    <cellStyle name="標準 8" xfId="59" xr:uid="{00000000-0005-0000-0000-00003B000000}"/>
    <cellStyle name="標準 8 2 2" xfId="60" xr:uid="{00000000-0005-0000-0000-00003C000000}"/>
    <cellStyle name="標準_96.7-3_機器構成" xfId="61" xr:uid="{00000000-0005-0000-0000-00003D000000}"/>
    <cellStyle name="標準_97.05-13_機器構成" xfId="62" xr:uid="{00000000-0005-0000-0000-00003E000000}"/>
    <cellStyle name="標準_機器構成表" xfId="63" xr:uid="{00000000-0005-0000-0000-00003F000000}"/>
    <cellStyle name="良い 2" xfId="64" xr:uid="{00000000-0005-0000-0000-00004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3"/>
  <sheetViews>
    <sheetView showGridLines="0" tabSelected="1" view="pageBreakPreview" topLeftCell="B1" zoomScaleSheetLayoutView="100" workbookViewId="0">
      <selection activeCell="H99" sqref="H99"/>
    </sheetView>
  </sheetViews>
  <sheetFormatPr defaultColWidth="9" defaultRowHeight="13.2"/>
  <cols>
    <col min="1" max="1" width="1.6640625" style="1" customWidth="1"/>
    <col min="2" max="2" width="3.109375" style="1" customWidth="1"/>
    <col min="3" max="3" width="27.21875" style="1" customWidth="1"/>
    <col min="4" max="4" width="15.6640625" style="1" customWidth="1"/>
    <col min="5" max="5" width="10.6640625" style="1" customWidth="1"/>
    <col min="6" max="6" width="4.77734375" style="1" customWidth="1"/>
    <col min="7" max="7" width="9.6640625" style="1" customWidth="1"/>
    <col min="8" max="8" width="13.33203125" style="1" customWidth="1"/>
    <col min="9" max="9" width="3.109375" style="1" customWidth="1"/>
    <col min="10" max="10" width="49.88671875" style="1" customWidth="1"/>
    <col min="11" max="11" width="9" style="1" customWidth="1"/>
    <col min="12" max="12" width="19.33203125" style="1" customWidth="1"/>
    <col min="13" max="13" width="9" style="1" customWidth="1"/>
    <col min="14" max="16384" width="9" style="1"/>
  </cols>
  <sheetData>
    <row r="1" spans="1:12" s="2" customFormat="1" ht="30">
      <c r="A1" s="4"/>
      <c r="B1" s="4"/>
      <c r="C1" s="17"/>
      <c r="D1" s="4"/>
      <c r="E1" s="4"/>
      <c r="F1" s="61"/>
      <c r="G1" s="4" t="s">
        <v>48</v>
      </c>
      <c r="H1" s="79"/>
      <c r="I1" s="79"/>
      <c r="J1" s="97"/>
      <c r="K1" s="4"/>
      <c r="L1" s="4"/>
    </row>
    <row r="2" spans="1:12" s="2" customFormat="1" ht="20.100000000000001" customHeight="1">
      <c r="B2" s="6"/>
      <c r="C2" s="6"/>
      <c r="D2" s="6"/>
      <c r="E2" s="6"/>
      <c r="F2" s="33"/>
      <c r="H2" s="6"/>
      <c r="I2" s="6"/>
      <c r="J2" s="6"/>
      <c r="L2" s="106"/>
    </row>
    <row r="3" spans="1:12" s="2" customFormat="1" ht="16.2">
      <c r="B3" s="111" t="s">
        <v>81</v>
      </c>
      <c r="C3" s="111"/>
      <c r="D3" s="111"/>
      <c r="E3" s="111"/>
      <c r="F3" s="111"/>
      <c r="G3" s="111"/>
      <c r="H3" s="111"/>
      <c r="I3" s="7"/>
      <c r="J3" s="6"/>
      <c r="L3" s="107"/>
    </row>
    <row r="4" spans="1:12" s="2" customFormat="1" ht="15" customHeight="1">
      <c r="F4" s="61"/>
      <c r="H4" s="6"/>
      <c r="I4" s="6"/>
      <c r="J4" s="98"/>
      <c r="K4" s="104"/>
      <c r="L4" s="108"/>
    </row>
    <row r="6" spans="1:12" ht="14.4">
      <c r="B6" s="8" t="s">
        <v>6</v>
      </c>
      <c r="C6" s="14"/>
      <c r="D6" s="2"/>
      <c r="E6" s="2"/>
      <c r="F6" s="2"/>
      <c r="G6" s="2"/>
      <c r="H6" s="6"/>
      <c r="I6" s="6"/>
      <c r="J6" s="2"/>
    </row>
    <row r="7" spans="1:12" ht="21" customHeight="1">
      <c r="B7" s="9" t="s">
        <v>14</v>
      </c>
      <c r="C7" s="18" t="s">
        <v>18</v>
      </c>
      <c r="D7" s="37" t="s">
        <v>3</v>
      </c>
      <c r="E7" s="52" t="s">
        <v>20</v>
      </c>
      <c r="F7" s="37" t="s">
        <v>11</v>
      </c>
      <c r="G7" s="9" t="s">
        <v>4</v>
      </c>
      <c r="H7" s="9" t="s">
        <v>23</v>
      </c>
      <c r="I7" s="89"/>
      <c r="J7" s="89" t="s">
        <v>12</v>
      </c>
    </row>
    <row r="8" spans="1:12">
      <c r="B8" s="10"/>
      <c r="C8" s="19" t="s">
        <v>0</v>
      </c>
      <c r="D8" s="38"/>
      <c r="E8" s="53"/>
      <c r="F8" s="62"/>
      <c r="G8" s="70"/>
      <c r="H8" s="80"/>
      <c r="I8" s="90"/>
      <c r="J8" s="99"/>
    </row>
    <row r="9" spans="1:12" ht="43.2">
      <c r="B9" s="11">
        <v>1</v>
      </c>
      <c r="C9" s="20" t="s">
        <v>84</v>
      </c>
      <c r="D9" s="39" t="s">
        <v>85</v>
      </c>
      <c r="E9" s="54" t="s">
        <v>26</v>
      </c>
      <c r="F9" s="63">
        <v>1</v>
      </c>
      <c r="G9" s="71"/>
      <c r="H9" s="81"/>
      <c r="I9" s="91"/>
      <c r="J9" s="40" t="s">
        <v>19</v>
      </c>
    </row>
    <row r="10" spans="1:12" ht="13.5" customHeight="1">
      <c r="B10" s="11">
        <v>2</v>
      </c>
      <c r="C10" s="20" t="s">
        <v>86</v>
      </c>
      <c r="D10" s="39" t="s">
        <v>87</v>
      </c>
      <c r="E10" s="54" t="s">
        <v>26</v>
      </c>
      <c r="F10" s="63">
        <v>2</v>
      </c>
      <c r="G10" s="71"/>
      <c r="H10" s="81"/>
      <c r="I10" s="91"/>
      <c r="J10" s="40"/>
    </row>
    <row r="11" spans="1:12">
      <c r="B11" s="11">
        <v>3</v>
      </c>
      <c r="C11" s="21" t="s">
        <v>89</v>
      </c>
      <c r="D11" s="40" t="s">
        <v>88</v>
      </c>
      <c r="E11" s="54" t="s">
        <v>26</v>
      </c>
      <c r="F11" s="63">
        <v>1</v>
      </c>
      <c r="G11" s="71"/>
      <c r="H11" s="81"/>
      <c r="I11" s="91"/>
      <c r="J11" s="40"/>
    </row>
    <row r="12" spans="1:12">
      <c r="B12" s="11">
        <v>4</v>
      </c>
      <c r="C12" s="21" t="s">
        <v>50</v>
      </c>
      <c r="D12" s="40" t="s">
        <v>51</v>
      </c>
      <c r="E12" s="54" t="s">
        <v>26</v>
      </c>
      <c r="F12" s="63">
        <v>1</v>
      </c>
      <c r="G12" s="71"/>
      <c r="H12" s="81"/>
      <c r="I12" s="91"/>
      <c r="J12" s="40"/>
    </row>
    <row r="13" spans="1:12" ht="24" customHeight="1">
      <c r="B13" s="11">
        <v>5</v>
      </c>
      <c r="C13" s="21" t="s">
        <v>90</v>
      </c>
      <c r="D13" s="40" t="s">
        <v>72</v>
      </c>
      <c r="E13" s="54" t="s">
        <v>26</v>
      </c>
      <c r="F13" s="63">
        <v>2</v>
      </c>
      <c r="G13" s="71"/>
      <c r="H13" s="81"/>
      <c r="I13" s="91"/>
      <c r="J13" s="40"/>
    </row>
    <row r="14" spans="1:12">
      <c r="B14" s="11">
        <v>6</v>
      </c>
      <c r="C14" s="21" t="s">
        <v>2</v>
      </c>
      <c r="D14" s="40" t="s">
        <v>53</v>
      </c>
      <c r="E14" s="54" t="s">
        <v>26</v>
      </c>
      <c r="F14" s="63">
        <v>1</v>
      </c>
      <c r="G14" s="71"/>
      <c r="H14" s="81"/>
      <c r="I14" s="91"/>
      <c r="J14" s="40"/>
    </row>
    <row r="15" spans="1:12" ht="20.25" customHeight="1">
      <c r="B15" s="11">
        <v>7</v>
      </c>
      <c r="C15" s="21" t="s">
        <v>42</v>
      </c>
      <c r="D15" s="40" t="s">
        <v>91</v>
      </c>
      <c r="E15" s="54" t="s">
        <v>55</v>
      </c>
      <c r="F15" s="63">
        <v>1</v>
      </c>
      <c r="G15" s="71"/>
      <c r="H15" s="81"/>
      <c r="I15" s="91"/>
      <c r="J15" s="40" t="s">
        <v>38</v>
      </c>
    </row>
    <row r="16" spans="1:12" ht="21.6">
      <c r="B16" s="12">
        <v>8</v>
      </c>
      <c r="C16" s="22" t="s">
        <v>92</v>
      </c>
      <c r="D16" s="41"/>
      <c r="E16" s="54" t="s">
        <v>32</v>
      </c>
      <c r="F16" s="64">
        <v>1</v>
      </c>
      <c r="G16" s="72"/>
      <c r="H16" s="81"/>
      <c r="I16" s="91"/>
      <c r="J16" s="40"/>
    </row>
    <row r="17" spans="1:10" ht="21.6">
      <c r="B17" s="12">
        <v>9</v>
      </c>
      <c r="C17" s="22" t="s">
        <v>93</v>
      </c>
      <c r="D17" s="41"/>
      <c r="E17" s="54" t="s">
        <v>32</v>
      </c>
      <c r="F17" s="64">
        <v>3</v>
      </c>
      <c r="G17" s="72"/>
      <c r="H17" s="81"/>
      <c r="I17" s="91"/>
      <c r="J17" s="40" t="s">
        <v>82</v>
      </c>
    </row>
    <row r="18" spans="1:10" ht="36.75" customHeight="1">
      <c r="B18" s="11">
        <v>10</v>
      </c>
      <c r="C18" s="21" t="s">
        <v>95</v>
      </c>
      <c r="D18" s="42"/>
      <c r="E18" s="54" t="s">
        <v>26</v>
      </c>
      <c r="F18" s="63">
        <v>1</v>
      </c>
      <c r="G18" s="71"/>
      <c r="H18" s="81"/>
      <c r="I18" s="91"/>
      <c r="J18" s="40"/>
    </row>
    <row r="19" spans="1:10" ht="24.75" customHeight="1">
      <c r="B19" s="11">
        <v>11</v>
      </c>
      <c r="C19" s="21" t="s">
        <v>96</v>
      </c>
      <c r="D19" s="40" t="s">
        <v>97</v>
      </c>
      <c r="E19" s="54" t="s">
        <v>55</v>
      </c>
      <c r="F19" s="63">
        <v>2</v>
      </c>
      <c r="G19" s="71"/>
      <c r="H19" s="81"/>
      <c r="I19" s="91"/>
      <c r="J19" s="40"/>
    </row>
    <row r="20" spans="1:10" ht="21.6">
      <c r="B20" s="11">
        <v>12</v>
      </c>
      <c r="C20" s="21" t="s">
        <v>29</v>
      </c>
      <c r="D20" s="40" t="s">
        <v>9</v>
      </c>
      <c r="E20" s="54" t="s">
        <v>25</v>
      </c>
      <c r="F20" s="63">
        <v>1</v>
      </c>
      <c r="G20" s="71"/>
      <c r="H20" s="81"/>
      <c r="I20" s="91"/>
      <c r="J20" s="40" t="s">
        <v>57</v>
      </c>
    </row>
    <row r="21" spans="1:10" ht="32.4">
      <c r="B21" s="11">
        <v>13</v>
      </c>
      <c r="C21" s="21" t="s">
        <v>13</v>
      </c>
      <c r="D21" s="40"/>
      <c r="E21" s="54" t="s">
        <v>5</v>
      </c>
      <c r="F21" s="63">
        <v>1</v>
      </c>
      <c r="G21" s="71"/>
      <c r="H21" s="82"/>
      <c r="I21" s="92"/>
      <c r="J21" s="40" t="s">
        <v>58</v>
      </c>
    </row>
    <row r="22" spans="1:10">
      <c r="B22" s="11">
        <v>14</v>
      </c>
      <c r="C22" s="21" t="s">
        <v>59</v>
      </c>
      <c r="D22" s="40" t="s">
        <v>74</v>
      </c>
      <c r="E22" s="54" t="s">
        <v>26</v>
      </c>
      <c r="F22" s="63">
        <v>1</v>
      </c>
      <c r="G22" s="71"/>
      <c r="H22" s="82"/>
      <c r="I22" s="92"/>
      <c r="J22" s="40" t="s">
        <v>39</v>
      </c>
    </row>
    <row r="23" spans="1:10" hidden="1">
      <c r="B23" s="10"/>
      <c r="C23" s="19" t="s">
        <v>35</v>
      </c>
      <c r="D23" s="38"/>
      <c r="E23" s="53"/>
      <c r="F23" s="53"/>
      <c r="G23" s="70"/>
      <c r="H23" s="80">
        <f>IF(G23="OPEN","OPEN",F23*G23)</f>
        <v>0</v>
      </c>
      <c r="I23" s="90"/>
      <c r="J23" s="99"/>
    </row>
    <row r="24" spans="1:10" ht="21.75" hidden="1" customHeight="1">
      <c r="B24" s="11"/>
      <c r="C24" s="23" t="s">
        <v>36</v>
      </c>
      <c r="D24" s="43"/>
      <c r="E24" s="55" t="s">
        <v>26</v>
      </c>
      <c r="F24" s="65">
        <v>0</v>
      </c>
      <c r="G24" s="72"/>
      <c r="H24" s="81" t="s">
        <v>28</v>
      </c>
      <c r="I24" s="91"/>
      <c r="J24" s="40"/>
    </row>
    <row r="25" spans="1:10" hidden="1">
      <c r="B25" s="12"/>
      <c r="C25" s="24"/>
      <c r="D25" s="44"/>
      <c r="E25" s="56"/>
      <c r="F25" s="44"/>
      <c r="G25" s="73"/>
      <c r="H25" s="81">
        <f>IF(G25="OPEN","OPEN",F25*G25)</f>
        <v>0</v>
      </c>
      <c r="I25" s="91"/>
      <c r="J25" s="40"/>
    </row>
    <row r="26" spans="1:10" ht="21" customHeight="1">
      <c r="B26" s="13"/>
      <c r="C26" s="25"/>
      <c r="D26" s="25"/>
      <c r="E26" s="25"/>
      <c r="F26" s="25"/>
      <c r="G26" s="74" t="s">
        <v>63</v>
      </c>
      <c r="H26" s="83"/>
      <c r="I26" s="93"/>
      <c r="J26" s="100"/>
    </row>
    <row r="27" spans="1:10">
      <c r="B27" s="2"/>
      <c r="C27" s="26"/>
      <c r="D27" s="6"/>
      <c r="E27" s="6"/>
      <c r="F27" s="6"/>
      <c r="G27" s="6"/>
      <c r="H27" s="76"/>
      <c r="I27" s="76"/>
      <c r="J27" s="6"/>
    </row>
    <row r="28" spans="1:10" s="3" customFormat="1" ht="14.4">
      <c r="A28" s="5"/>
      <c r="B28" s="14" t="s">
        <v>21</v>
      </c>
      <c r="C28" s="27"/>
      <c r="D28" s="45"/>
      <c r="E28" s="45"/>
      <c r="F28" s="45"/>
      <c r="G28" s="45"/>
      <c r="H28" s="84"/>
      <c r="I28" s="84"/>
      <c r="J28" s="45"/>
    </row>
    <row r="29" spans="1:10" s="3" customFormat="1" ht="21" customHeight="1">
      <c r="A29" s="5"/>
      <c r="B29" s="15" t="s">
        <v>14</v>
      </c>
      <c r="C29" s="28" t="s">
        <v>18</v>
      </c>
      <c r="D29" s="46" t="s">
        <v>3</v>
      </c>
      <c r="E29" s="57" t="s">
        <v>20</v>
      </c>
      <c r="F29" s="46" t="s">
        <v>11</v>
      </c>
      <c r="G29" s="9" t="s">
        <v>4</v>
      </c>
      <c r="H29" s="9" t="s">
        <v>23</v>
      </c>
      <c r="I29" s="89"/>
      <c r="J29" s="101" t="s">
        <v>12</v>
      </c>
    </row>
    <row r="30" spans="1:10" s="3" customFormat="1">
      <c r="A30" s="5"/>
      <c r="B30" s="10"/>
      <c r="C30" s="19" t="s">
        <v>61</v>
      </c>
      <c r="D30" s="38"/>
      <c r="E30" s="53"/>
      <c r="F30" s="53"/>
      <c r="G30" s="70"/>
      <c r="H30" s="80"/>
      <c r="I30" s="90"/>
      <c r="J30" s="99"/>
    </row>
    <row r="31" spans="1:10" ht="21.6">
      <c r="B31" s="11">
        <v>1</v>
      </c>
      <c r="C31" s="29" t="s">
        <v>17</v>
      </c>
      <c r="D31" s="40" t="s">
        <v>98</v>
      </c>
      <c r="E31" s="54" t="s">
        <v>26</v>
      </c>
      <c r="F31" s="63">
        <v>1</v>
      </c>
      <c r="G31" s="75"/>
      <c r="H31" s="85"/>
      <c r="I31" s="94"/>
      <c r="J31" s="40" t="s">
        <v>60</v>
      </c>
    </row>
    <row r="32" spans="1:10" ht="31.5" customHeight="1">
      <c r="B32" s="11">
        <v>2</v>
      </c>
      <c r="C32" s="29" t="s">
        <v>99</v>
      </c>
      <c r="D32" s="40" t="s">
        <v>79</v>
      </c>
      <c r="E32" s="54" t="s">
        <v>26</v>
      </c>
      <c r="F32" s="63">
        <v>1</v>
      </c>
      <c r="G32" s="75"/>
      <c r="H32" s="85"/>
      <c r="I32" s="94"/>
      <c r="J32" s="42"/>
    </row>
    <row r="33" spans="1:10" ht="22.5" customHeight="1">
      <c r="B33" s="11">
        <v>3</v>
      </c>
      <c r="C33" s="29" t="s">
        <v>100</v>
      </c>
      <c r="D33" s="40" t="s">
        <v>119</v>
      </c>
      <c r="E33" s="54" t="s">
        <v>26</v>
      </c>
      <c r="F33" s="63">
        <v>1</v>
      </c>
      <c r="G33" s="75"/>
      <c r="H33" s="85"/>
      <c r="I33" s="94"/>
      <c r="J33" s="42"/>
    </row>
    <row r="34" spans="1:10" ht="22.5" customHeight="1">
      <c r="B34" s="11">
        <v>4</v>
      </c>
      <c r="C34" s="29" t="s">
        <v>62</v>
      </c>
      <c r="D34" s="40" t="s">
        <v>120</v>
      </c>
      <c r="E34" s="54" t="s">
        <v>26</v>
      </c>
      <c r="F34" s="63">
        <v>1</v>
      </c>
      <c r="G34" s="75"/>
      <c r="H34" s="85"/>
      <c r="I34" s="94"/>
      <c r="J34" s="42"/>
    </row>
    <row r="35" spans="1:10" ht="22.5" customHeight="1">
      <c r="B35" s="11">
        <v>5</v>
      </c>
      <c r="C35" s="29" t="s">
        <v>64</v>
      </c>
      <c r="D35" s="40" t="s">
        <v>121</v>
      </c>
      <c r="E35" s="54" t="s">
        <v>26</v>
      </c>
      <c r="F35" s="63">
        <v>1</v>
      </c>
      <c r="G35" s="75"/>
      <c r="H35" s="85"/>
      <c r="I35" s="94"/>
      <c r="J35" s="42"/>
    </row>
    <row r="36" spans="1:10" ht="22.5" customHeight="1">
      <c r="B36" s="11">
        <v>6</v>
      </c>
      <c r="C36" s="29" t="s">
        <v>8</v>
      </c>
      <c r="D36" s="40" t="s">
        <v>122</v>
      </c>
      <c r="E36" s="54" t="s">
        <v>26</v>
      </c>
      <c r="F36" s="63">
        <v>1</v>
      </c>
      <c r="G36" s="75"/>
      <c r="H36" s="85"/>
      <c r="I36" s="94"/>
      <c r="J36" s="42"/>
    </row>
    <row r="37" spans="1:10" ht="13.5" customHeight="1">
      <c r="B37" s="11">
        <v>7</v>
      </c>
      <c r="C37" s="29" t="s">
        <v>30</v>
      </c>
      <c r="D37" s="40" t="s">
        <v>123</v>
      </c>
      <c r="E37" s="54" t="s">
        <v>26</v>
      </c>
      <c r="F37" s="63">
        <v>1</v>
      </c>
      <c r="G37" s="75"/>
      <c r="H37" s="85"/>
      <c r="I37" s="94"/>
      <c r="J37" s="42"/>
    </row>
    <row r="38" spans="1:10" ht="21.6">
      <c r="B38" s="11">
        <v>8</v>
      </c>
      <c r="C38" s="21" t="s">
        <v>101</v>
      </c>
      <c r="D38" s="40" t="s">
        <v>83</v>
      </c>
      <c r="E38" s="54" t="s">
        <v>26</v>
      </c>
      <c r="F38" s="63">
        <v>1</v>
      </c>
      <c r="G38" s="75"/>
      <c r="H38" s="85"/>
      <c r="I38" s="94"/>
      <c r="J38" s="42"/>
    </row>
    <row r="39" spans="1:10" ht="21.6">
      <c r="B39" s="11">
        <v>9</v>
      </c>
      <c r="C39" s="21" t="s">
        <v>16</v>
      </c>
      <c r="D39" s="40" t="s">
        <v>102</v>
      </c>
      <c r="E39" s="54" t="s">
        <v>26</v>
      </c>
      <c r="F39" s="63">
        <v>1</v>
      </c>
      <c r="G39" s="75"/>
      <c r="H39" s="85"/>
      <c r="I39" s="94"/>
      <c r="J39" s="42"/>
    </row>
    <row r="40" spans="1:10" ht="22.5" customHeight="1">
      <c r="B40" s="11">
        <v>10</v>
      </c>
      <c r="C40" s="21" t="s">
        <v>43</v>
      </c>
      <c r="D40" s="40" t="s">
        <v>91</v>
      </c>
      <c r="E40" s="54" t="s">
        <v>55</v>
      </c>
      <c r="F40" s="63">
        <v>1</v>
      </c>
      <c r="G40" s="75"/>
      <c r="H40" s="85"/>
      <c r="I40" s="94"/>
      <c r="J40" s="42"/>
    </row>
    <row r="41" spans="1:10" ht="21.6">
      <c r="B41" s="11">
        <v>11</v>
      </c>
      <c r="C41" s="21" t="s">
        <v>49</v>
      </c>
      <c r="D41" s="40"/>
      <c r="E41" s="54" t="s">
        <v>32</v>
      </c>
      <c r="F41" s="63">
        <v>1</v>
      </c>
      <c r="G41" s="71"/>
      <c r="H41" s="82"/>
      <c r="I41" s="92"/>
      <c r="J41" s="40" t="s">
        <v>33</v>
      </c>
    </row>
    <row r="42" spans="1:10">
      <c r="B42" s="11">
        <v>12</v>
      </c>
      <c r="C42" s="21" t="s">
        <v>103</v>
      </c>
      <c r="D42" s="40"/>
      <c r="E42" s="54" t="s">
        <v>32</v>
      </c>
      <c r="F42" s="63">
        <v>1</v>
      </c>
      <c r="G42" s="71"/>
      <c r="H42" s="82"/>
      <c r="I42" s="92"/>
      <c r="J42" s="40" t="s">
        <v>33</v>
      </c>
    </row>
    <row r="43" spans="1:10" ht="21.6">
      <c r="B43" s="11">
        <v>13</v>
      </c>
      <c r="C43" s="21" t="s">
        <v>46</v>
      </c>
      <c r="D43" s="40" t="s">
        <v>66</v>
      </c>
      <c r="E43" s="54" t="s">
        <v>25</v>
      </c>
      <c r="F43" s="63">
        <v>1</v>
      </c>
      <c r="G43" s="71"/>
      <c r="H43" s="82"/>
      <c r="I43" s="92"/>
      <c r="J43" s="40"/>
    </row>
    <row r="44" spans="1:10" s="3" customFormat="1">
      <c r="A44" s="5"/>
      <c r="B44" s="10"/>
      <c r="C44" s="19" t="s">
        <v>67</v>
      </c>
      <c r="D44" s="38"/>
      <c r="E44" s="53"/>
      <c r="F44" s="62"/>
      <c r="G44" s="70"/>
      <c r="H44" s="80"/>
      <c r="I44" s="90"/>
      <c r="J44" s="99"/>
    </row>
    <row r="45" spans="1:10" ht="21.6">
      <c r="B45" s="11">
        <v>1</v>
      </c>
      <c r="C45" s="29" t="s">
        <v>104</v>
      </c>
      <c r="D45" s="40" t="s">
        <v>98</v>
      </c>
      <c r="E45" s="54" t="s">
        <v>26</v>
      </c>
      <c r="F45" s="63">
        <v>1</v>
      </c>
      <c r="G45" s="71"/>
      <c r="H45" s="82"/>
      <c r="I45" s="92"/>
      <c r="J45" s="40" t="s">
        <v>60</v>
      </c>
    </row>
    <row r="46" spans="1:10" ht="31.5" customHeight="1">
      <c r="B46" s="11">
        <v>2</v>
      </c>
      <c r="C46" s="29" t="s">
        <v>99</v>
      </c>
      <c r="D46" s="40" t="s">
        <v>79</v>
      </c>
      <c r="E46" s="54" t="s">
        <v>26</v>
      </c>
      <c r="F46" s="63">
        <v>1</v>
      </c>
      <c r="G46" s="75"/>
      <c r="H46" s="85"/>
      <c r="I46" s="94"/>
      <c r="J46" s="42"/>
    </row>
    <row r="47" spans="1:10" ht="22.5" customHeight="1">
      <c r="B47" s="11">
        <v>3</v>
      </c>
      <c r="C47" s="29" t="s">
        <v>100</v>
      </c>
      <c r="D47" s="40" t="s">
        <v>119</v>
      </c>
      <c r="E47" s="54" t="s">
        <v>26</v>
      </c>
      <c r="F47" s="63">
        <v>1</v>
      </c>
      <c r="G47" s="75"/>
      <c r="H47" s="85"/>
      <c r="I47" s="94"/>
      <c r="J47" s="42"/>
    </row>
    <row r="48" spans="1:10" ht="22.5" customHeight="1">
      <c r="B48" s="11">
        <v>4</v>
      </c>
      <c r="C48" s="29" t="s">
        <v>62</v>
      </c>
      <c r="D48" s="40" t="s">
        <v>120</v>
      </c>
      <c r="E48" s="54" t="s">
        <v>26</v>
      </c>
      <c r="F48" s="63">
        <v>1</v>
      </c>
      <c r="G48" s="75"/>
      <c r="H48" s="85"/>
      <c r="I48" s="94"/>
      <c r="J48" s="42"/>
    </row>
    <row r="49" spans="1:10" ht="22.5" customHeight="1">
      <c r="B49" s="11">
        <v>5</v>
      </c>
      <c r="C49" s="29" t="s">
        <v>64</v>
      </c>
      <c r="D49" s="40" t="s">
        <v>121</v>
      </c>
      <c r="E49" s="54" t="s">
        <v>26</v>
      </c>
      <c r="F49" s="63">
        <v>1</v>
      </c>
      <c r="G49" s="75"/>
      <c r="H49" s="85"/>
      <c r="I49" s="94"/>
      <c r="J49" s="42"/>
    </row>
    <row r="50" spans="1:10" ht="22.5" customHeight="1">
      <c r="B50" s="11">
        <v>6</v>
      </c>
      <c r="C50" s="29" t="s">
        <v>124</v>
      </c>
      <c r="D50" s="40" t="s">
        <v>41</v>
      </c>
      <c r="E50" s="54" t="s">
        <v>26</v>
      </c>
      <c r="F50" s="63">
        <v>1</v>
      </c>
      <c r="G50" s="75"/>
      <c r="H50" s="85"/>
      <c r="I50" s="94"/>
      <c r="J50" s="42"/>
    </row>
    <row r="51" spans="1:10" ht="13.5" customHeight="1">
      <c r="B51" s="11">
        <v>7</v>
      </c>
      <c r="C51" s="29" t="s">
        <v>30</v>
      </c>
      <c r="D51" s="40" t="s">
        <v>123</v>
      </c>
      <c r="E51" s="54" t="s">
        <v>26</v>
      </c>
      <c r="F51" s="63">
        <v>1</v>
      </c>
      <c r="G51" s="75"/>
      <c r="H51" s="85"/>
      <c r="I51" s="94"/>
      <c r="J51" s="42"/>
    </row>
    <row r="52" spans="1:10" ht="21.6">
      <c r="B52" s="11">
        <v>8</v>
      </c>
      <c r="C52" s="21" t="s">
        <v>108</v>
      </c>
      <c r="D52" s="40" t="s">
        <v>83</v>
      </c>
      <c r="E52" s="54" t="s">
        <v>26</v>
      </c>
      <c r="F52" s="63">
        <v>1</v>
      </c>
      <c r="G52" s="75"/>
      <c r="H52" s="85"/>
      <c r="I52" s="94"/>
      <c r="J52" s="42"/>
    </row>
    <row r="53" spans="1:10" ht="21.6">
      <c r="B53" s="11">
        <v>9</v>
      </c>
      <c r="C53" s="21" t="s">
        <v>16</v>
      </c>
      <c r="D53" s="40" t="s">
        <v>102</v>
      </c>
      <c r="E53" s="54" t="s">
        <v>26</v>
      </c>
      <c r="F53" s="63">
        <v>1</v>
      </c>
      <c r="G53" s="75"/>
      <c r="H53" s="85"/>
      <c r="I53" s="94"/>
      <c r="J53" s="42"/>
    </row>
    <row r="54" spans="1:10" ht="32.4">
      <c r="B54" s="11">
        <v>10</v>
      </c>
      <c r="C54" s="21" t="s">
        <v>68</v>
      </c>
      <c r="D54" s="40" t="s">
        <v>37</v>
      </c>
      <c r="E54" s="54" t="s">
        <v>69</v>
      </c>
      <c r="F54" s="63">
        <v>1</v>
      </c>
      <c r="G54" s="75"/>
      <c r="H54" s="85"/>
      <c r="I54" s="94"/>
      <c r="J54" s="40" t="s">
        <v>15</v>
      </c>
    </row>
    <row r="55" spans="1:10" ht="21.6">
      <c r="B55" s="11">
        <v>11</v>
      </c>
      <c r="C55" s="21" t="s">
        <v>46</v>
      </c>
      <c r="D55" s="40" t="s">
        <v>66</v>
      </c>
      <c r="E55" s="54" t="s">
        <v>25</v>
      </c>
      <c r="F55" s="63">
        <v>1</v>
      </c>
      <c r="G55" s="71"/>
      <c r="H55" s="82"/>
      <c r="I55" s="92"/>
      <c r="J55" s="40"/>
    </row>
    <row r="56" spans="1:10" s="3" customFormat="1">
      <c r="A56" s="5"/>
      <c r="B56" s="10"/>
      <c r="C56" s="19" t="s">
        <v>52</v>
      </c>
      <c r="D56" s="38"/>
      <c r="E56" s="53"/>
      <c r="F56" s="53"/>
      <c r="G56" s="70"/>
      <c r="H56" s="80"/>
      <c r="I56" s="90"/>
      <c r="J56" s="99"/>
    </row>
    <row r="57" spans="1:10" ht="36" customHeight="1">
      <c r="B57" s="11">
        <v>1</v>
      </c>
      <c r="C57" s="29" t="s">
        <v>105</v>
      </c>
      <c r="D57" s="40" t="s">
        <v>73</v>
      </c>
      <c r="E57" s="54" t="s">
        <v>26</v>
      </c>
      <c r="F57" s="63">
        <v>1</v>
      </c>
      <c r="G57" s="71"/>
      <c r="H57" s="82"/>
      <c r="I57" s="92"/>
      <c r="J57" s="40" t="s">
        <v>54</v>
      </c>
    </row>
    <row r="58" spans="1:10" ht="31.5" customHeight="1">
      <c r="B58" s="11">
        <v>2</v>
      </c>
      <c r="C58" s="29" t="s">
        <v>56</v>
      </c>
      <c r="D58" s="40" t="s">
        <v>112</v>
      </c>
      <c r="E58" s="54" t="s">
        <v>26</v>
      </c>
      <c r="F58" s="63">
        <v>1</v>
      </c>
      <c r="G58" s="75"/>
      <c r="H58" s="85"/>
      <c r="I58" s="94"/>
      <c r="J58" s="42"/>
    </row>
    <row r="59" spans="1:10" ht="22.5" customHeight="1">
      <c r="B59" s="11">
        <v>3</v>
      </c>
      <c r="C59" s="29" t="s">
        <v>99</v>
      </c>
      <c r="D59" s="40" t="s">
        <v>114</v>
      </c>
      <c r="E59" s="54" t="s">
        <v>26</v>
      </c>
      <c r="F59" s="63">
        <v>1</v>
      </c>
      <c r="G59" s="75"/>
      <c r="H59" s="85"/>
      <c r="I59" s="94"/>
      <c r="J59" s="42"/>
    </row>
    <row r="60" spans="1:10" ht="22.5" customHeight="1">
      <c r="B60" s="11">
        <v>4</v>
      </c>
      <c r="C60" s="29" t="s">
        <v>106</v>
      </c>
      <c r="D60" s="40" t="s">
        <v>113</v>
      </c>
      <c r="E60" s="54" t="s">
        <v>26</v>
      </c>
      <c r="F60" s="63">
        <v>1</v>
      </c>
      <c r="G60" s="75"/>
      <c r="H60" s="85"/>
      <c r="I60" s="94"/>
      <c r="J60" s="42"/>
    </row>
    <row r="61" spans="1:10" ht="22.5" customHeight="1">
      <c r="B61" s="11">
        <v>5</v>
      </c>
      <c r="C61" s="29" t="s">
        <v>70</v>
      </c>
      <c r="D61" s="40" t="s">
        <v>115</v>
      </c>
      <c r="E61" s="54" t="s">
        <v>26</v>
      </c>
      <c r="F61" s="63">
        <v>1</v>
      </c>
      <c r="G61" s="75"/>
      <c r="H61" s="85"/>
      <c r="I61" s="94"/>
      <c r="J61" s="42"/>
    </row>
    <row r="62" spans="1:10" ht="22.5" customHeight="1">
      <c r="B62" s="11">
        <v>6</v>
      </c>
      <c r="C62" s="29" t="s">
        <v>7</v>
      </c>
      <c r="D62" s="40" t="s">
        <v>116</v>
      </c>
      <c r="E62" s="54" t="s">
        <v>26</v>
      </c>
      <c r="F62" s="63">
        <v>1</v>
      </c>
      <c r="G62" s="75"/>
      <c r="H62" s="85"/>
      <c r="I62" s="94"/>
      <c r="J62" s="42"/>
    </row>
    <row r="63" spans="1:10" ht="22.5" customHeight="1">
      <c r="B63" s="11">
        <v>7</v>
      </c>
      <c r="C63" s="29" t="s">
        <v>71</v>
      </c>
      <c r="D63" s="40" t="s">
        <v>117</v>
      </c>
      <c r="E63" s="54" t="s">
        <v>26</v>
      </c>
      <c r="F63" s="63">
        <v>1</v>
      </c>
      <c r="G63" s="75"/>
      <c r="H63" s="85"/>
      <c r="I63" s="94"/>
      <c r="J63" s="42"/>
    </row>
    <row r="64" spans="1:10" ht="22.5" customHeight="1">
      <c r="B64" s="11">
        <v>8</v>
      </c>
      <c r="C64" s="29" t="s">
        <v>107</v>
      </c>
      <c r="D64" s="40" t="s">
        <v>40</v>
      </c>
      <c r="E64" s="54" t="s">
        <v>26</v>
      </c>
      <c r="F64" s="63"/>
      <c r="G64" s="75"/>
      <c r="H64" s="85"/>
      <c r="I64" s="94"/>
      <c r="J64" s="42"/>
    </row>
    <row r="65" spans="1:10">
      <c r="B65" s="11">
        <v>9</v>
      </c>
      <c r="C65" s="21" t="s">
        <v>10</v>
      </c>
      <c r="D65" s="40" t="s">
        <v>65</v>
      </c>
      <c r="E65" s="54" t="s">
        <v>26</v>
      </c>
      <c r="F65" s="63">
        <v>1</v>
      </c>
      <c r="G65" s="75"/>
      <c r="H65" s="85"/>
      <c r="I65" s="94"/>
      <c r="J65" s="42"/>
    </row>
    <row r="66" spans="1:10" ht="21.6">
      <c r="B66" s="11">
        <v>10</v>
      </c>
      <c r="C66" s="21" t="s">
        <v>109</v>
      </c>
      <c r="D66" s="40" t="s">
        <v>118</v>
      </c>
      <c r="E66" s="54" t="s">
        <v>26</v>
      </c>
      <c r="F66" s="63">
        <v>1</v>
      </c>
      <c r="G66" s="75"/>
      <c r="H66" s="85"/>
      <c r="I66" s="94"/>
      <c r="J66" s="42"/>
    </row>
    <row r="67" spans="1:10" ht="21.6">
      <c r="B67" s="11">
        <v>11</v>
      </c>
      <c r="C67" s="21" t="s">
        <v>16</v>
      </c>
      <c r="D67" s="40" t="s">
        <v>94</v>
      </c>
      <c r="E67" s="54" t="s">
        <v>26</v>
      </c>
      <c r="F67" s="63">
        <v>1</v>
      </c>
      <c r="G67" s="75"/>
      <c r="H67" s="85"/>
      <c r="I67" s="94"/>
      <c r="J67" s="42"/>
    </row>
    <row r="68" spans="1:10" ht="21.6">
      <c r="B68" s="11">
        <v>12</v>
      </c>
      <c r="C68" s="21" t="s">
        <v>49</v>
      </c>
      <c r="D68" s="40"/>
      <c r="E68" s="54" t="s">
        <v>32</v>
      </c>
      <c r="F68" s="63">
        <v>1</v>
      </c>
      <c r="G68" s="71"/>
      <c r="H68" s="82"/>
      <c r="I68" s="92"/>
      <c r="J68" s="40" t="s">
        <v>33</v>
      </c>
    </row>
    <row r="69" spans="1:10">
      <c r="B69" s="11">
        <v>13</v>
      </c>
      <c r="C69" s="21" t="s">
        <v>103</v>
      </c>
      <c r="D69" s="40"/>
      <c r="E69" s="54" t="s">
        <v>32</v>
      </c>
      <c r="F69" s="63">
        <v>1</v>
      </c>
      <c r="G69" s="71"/>
      <c r="H69" s="82"/>
      <c r="I69" s="92"/>
      <c r="J69" s="40" t="s">
        <v>33</v>
      </c>
    </row>
    <row r="70" spans="1:10" ht="21.6">
      <c r="B70" s="11">
        <v>14</v>
      </c>
      <c r="C70" s="21" t="s">
        <v>46</v>
      </c>
      <c r="D70" s="40" t="s">
        <v>66</v>
      </c>
      <c r="E70" s="54" t="s">
        <v>25</v>
      </c>
      <c r="F70" s="63">
        <v>1</v>
      </c>
      <c r="G70" s="71"/>
      <c r="H70" s="82"/>
      <c r="I70" s="92"/>
      <c r="J70" s="40"/>
    </row>
    <row r="71" spans="1:10" s="3" customFormat="1" ht="21" customHeight="1">
      <c r="A71" s="1"/>
      <c r="B71" s="13"/>
      <c r="C71" s="25"/>
      <c r="D71" s="25"/>
      <c r="E71" s="25"/>
      <c r="F71" s="25"/>
      <c r="G71" s="74" t="s">
        <v>1</v>
      </c>
      <c r="H71" s="83"/>
      <c r="I71" s="93"/>
      <c r="J71" s="100"/>
    </row>
    <row r="72" spans="1:10" s="3" customFormat="1">
      <c r="A72" s="1"/>
      <c r="B72" s="2"/>
      <c r="C72" s="26"/>
      <c r="D72" s="6"/>
      <c r="E72" s="6"/>
      <c r="F72" s="6"/>
      <c r="G72" s="76"/>
      <c r="H72" s="76"/>
      <c r="I72" s="76"/>
      <c r="J72" s="6"/>
    </row>
    <row r="73" spans="1:10" ht="14.4">
      <c r="B73" s="14" t="s">
        <v>22</v>
      </c>
      <c r="C73" s="14"/>
      <c r="D73" s="2"/>
      <c r="E73" s="2"/>
      <c r="F73" s="2"/>
      <c r="G73" s="2"/>
      <c r="H73" s="6"/>
      <c r="I73" s="6"/>
      <c r="J73" s="2"/>
    </row>
    <row r="74" spans="1:10" ht="21" customHeight="1">
      <c r="B74" s="9" t="s">
        <v>14</v>
      </c>
      <c r="C74" s="18" t="s">
        <v>18</v>
      </c>
      <c r="D74" s="37" t="s">
        <v>3</v>
      </c>
      <c r="E74" s="52" t="s">
        <v>20</v>
      </c>
      <c r="F74" s="37" t="s">
        <v>11</v>
      </c>
      <c r="G74" s="9" t="s">
        <v>4</v>
      </c>
      <c r="H74" s="9" t="s">
        <v>23</v>
      </c>
      <c r="I74" s="89"/>
      <c r="J74" s="89" t="s">
        <v>12</v>
      </c>
    </row>
    <row r="75" spans="1:10">
      <c r="B75" s="16"/>
      <c r="C75" s="30"/>
      <c r="D75" s="47"/>
      <c r="E75" s="58"/>
      <c r="F75" s="66"/>
      <c r="G75" s="77"/>
      <c r="H75" s="86"/>
      <c r="I75" s="95"/>
      <c r="J75" s="102"/>
    </row>
    <row r="76" spans="1:10" ht="24" customHeight="1">
      <c r="A76" s="5"/>
      <c r="B76" s="12">
        <v>1</v>
      </c>
      <c r="C76" s="31" t="s">
        <v>110</v>
      </c>
      <c r="D76" s="48"/>
      <c r="E76" s="59" t="s">
        <v>27</v>
      </c>
      <c r="F76" s="67">
        <v>1</v>
      </c>
      <c r="G76" s="78"/>
      <c r="H76" s="81"/>
      <c r="I76" s="96"/>
      <c r="J76" s="65" t="s">
        <v>80</v>
      </c>
    </row>
    <row r="77" spans="1:10" ht="24" customHeight="1">
      <c r="A77" s="5"/>
      <c r="B77" s="12">
        <v>2</v>
      </c>
      <c r="C77" s="32" t="s">
        <v>111</v>
      </c>
      <c r="D77" s="49"/>
      <c r="E77" s="60" t="s">
        <v>27</v>
      </c>
      <c r="F77" s="68">
        <v>1</v>
      </c>
      <c r="G77" s="78"/>
      <c r="H77" s="82"/>
      <c r="I77" s="92"/>
      <c r="J77" s="40"/>
    </row>
    <row r="78" spans="1:10" ht="24" customHeight="1">
      <c r="A78" s="5"/>
      <c r="B78" s="12">
        <v>3</v>
      </c>
      <c r="C78" s="32" t="s">
        <v>75</v>
      </c>
      <c r="D78" s="49"/>
      <c r="E78" s="60" t="s">
        <v>27</v>
      </c>
      <c r="F78" s="68">
        <v>1</v>
      </c>
      <c r="G78" s="78"/>
      <c r="H78" s="82"/>
      <c r="I78" s="92"/>
      <c r="J78" s="40"/>
    </row>
    <row r="79" spans="1:10" ht="24" customHeight="1">
      <c r="A79" s="5"/>
      <c r="B79" s="12">
        <v>4</v>
      </c>
      <c r="C79" s="32" t="s">
        <v>31</v>
      </c>
      <c r="D79" s="49"/>
      <c r="E79" s="60" t="s">
        <v>27</v>
      </c>
      <c r="F79" s="68">
        <v>1</v>
      </c>
      <c r="G79" s="78"/>
      <c r="H79" s="82"/>
      <c r="I79" s="92"/>
      <c r="J79" s="40"/>
    </row>
    <row r="80" spans="1:10" ht="21" customHeight="1">
      <c r="B80" s="13"/>
      <c r="C80" s="25"/>
      <c r="D80" s="25"/>
      <c r="E80" s="25"/>
      <c r="F80" s="25"/>
      <c r="G80" s="74" t="s">
        <v>1</v>
      </c>
      <c r="H80" s="83"/>
      <c r="I80" s="93" t="s">
        <v>45</v>
      </c>
      <c r="J80" s="100"/>
    </row>
    <row r="81" spans="2:11">
      <c r="B81" s="2"/>
      <c r="C81" s="33"/>
      <c r="D81" s="6"/>
      <c r="E81" s="6"/>
      <c r="F81" s="6"/>
      <c r="G81" s="76"/>
      <c r="H81" s="76"/>
      <c r="I81" s="76"/>
      <c r="J81" s="6"/>
    </row>
    <row r="82" spans="2:11">
      <c r="B82" s="2"/>
      <c r="C82" s="33"/>
      <c r="D82" s="6"/>
      <c r="E82" s="6"/>
      <c r="F82" s="6"/>
      <c r="G82" s="76"/>
      <c r="H82" s="76"/>
      <c r="I82" s="76"/>
      <c r="J82" s="6"/>
    </row>
    <row r="83" spans="2:11" ht="14.4">
      <c r="B83" s="6"/>
      <c r="C83" s="34"/>
      <c r="D83" s="34"/>
      <c r="E83" s="112"/>
      <c r="F83" s="112"/>
      <c r="G83" s="112"/>
      <c r="H83" s="87"/>
      <c r="I83" s="87"/>
      <c r="J83" s="103"/>
    </row>
    <row r="84" spans="2:11" ht="14.4">
      <c r="B84" s="2"/>
      <c r="C84" s="2"/>
      <c r="D84" s="2"/>
      <c r="E84" s="8"/>
      <c r="F84" s="2"/>
      <c r="G84" s="2"/>
      <c r="H84" s="6"/>
      <c r="I84" s="6"/>
      <c r="J84" s="2"/>
    </row>
    <row r="85" spans="2:11" ht="14.4">
      <c r="B85" s="14" t="s">
        <v>24</v>
      </c>
      <c r="C85" s="14"/>
      <c r="D85" s="2"/>
      <c r="E85" s="2"/>
      <c r="F85" s="2"/>
      <c r="G85" s="2"/>
      <c r="H85" s="6"/>
      <c r="I85" s="6"/>
      <c r="J85" s="2"/>
    </row>
    <row r="86" spans="2:11" ht="21" customHeight="1">
      <c r="B86" s="9" t="s">
        <v>14</v>
      </c>
      <c r="C86" s="18" t="s">
        <v>18</v>
      </c>
      <c r="D86" s="37" t="s">
        <v>3</v>
      </c>
      <c r="E86" s="52" t="s">
        <v>34</v>
      </c>
      <c r="F86" s="37" t="s">
        <v>11</v>
      </c>
      <c r="G86" s="9" t="s">
        <v>4</v>
      </c>
      <c r="H86" s="9" t="s">
        <v>23</v>
      </c>
      <c r="I86" s="89"/>
      <c r="J86" s="89" t="s">
        <v>12</v>
      </c>
    </row>
    <row r="87" spans="2:11" ht="39.9" customHeight="1">
      <c r="B87" s="12"/>
      <c r="C87" s="35" t="s">
        <v>77</v>
      </c>
      <c r="D87" s="50"/>
      <c r="E87" s="50" t="s">
        <v>44</v>
      </c>
      <c r="F87" s="69">
        <v>1</v>
      </c>
      <c r="G87" s="78"/>
      <c r="H87" s="81"/>
      <c r="I87" s="91"/>
      <c r="J87" s="113" t="s">
        <v>125</v>
      </c>
    </row>
    <row r="88" spans="2:11" ht="39.9" customHeight="1">
      <c r="B88" s="12"/>
      <c r="C88" s="35" t="s">
        <v>78</v>
      </c>
      <c r="D88" s="50"/>
      <c r="E88" s="50" t="s">
        <v>44</v>
      </c>
      <c r="F88" s="69">
        <v>1</v>
      </c>
      <c r="G88" s="78"/>
      <c r="H88" s="81"/>
      <c r="I88" s="91"/>
      <c r="J88" s="114"/>
    </row>
    <row r="89" spans="2:11" hidden="1">
      <c r="B89" s="12"/>
      <c r="C89" s="35"/>
      <c r="D89" s="50"/>
      <c r="E89" s="50"/>
      <c r="F89" s="50"/>
      <c r="G89" s="78"/>
      <c r="H89" s="81">
        <f>IF(G89="OPEN","OPEN",F89*G89)</f>
        <v>0</v>
      </c>
      <c r="I89" s="96"/>
      <c r="J89" s="65"/>
    </row>
    <row r="90" spans="2:11" hidden="1">
      <c r="B90" s="12"/>
      <c r="C90" s="35"/>
      <c r="D90" s="50"/>
      <c r="E90" s="50"/>
      <c r="F90" s="50"/>
      <c r="G90" s="78"/>
      <c r="H90" s="81">
        <f>IF(G90="OPEN","OPEN",F90*G90)</f>
        <v>0</v>
      </c>
      <c r="I90" s="96"/>
      <c r="J90" s="65"/>
    </row>
    <row r="91" spans="2:11" hidden="1">
      <c r="B91" s="12"/>
      <c r="C91" s="35"/>
      <c r="D91" s="50"/>
      <c r="E91" s="50"/>
      <c r="F91" s="50"/>
      <c r="G91" s="78"/>
      <c r="H91" s="81">
        <f>IF(G91="OPEN","OPEN",F91*G91)</f>
        <v>0</v>
      </c>
      <c r="I91" s="96"/>
      <c r="J91" s="65"/>
    </row>
    <row r="92" spans="2:11" hidden="1">
      <c r="B92" s="12"/>
      <c r="C92" s="36"/>
      <c r="D92" s="51"/>
      <c r="E92" s="51"/>
      <c r="F92" s="51"/>
      <c r="G92" s="78"/>
      <c r="H92" s="81">
        <f>F92*G92</f>
        <v>0</v>
      </c>
      <c r="I92" s="96"/>
      <c r="J92" s="65"/>
    </row>
    <row r="93" spans="2:11" ht="21.6">
      <c r="B93" s="12"/>
      <c r="C93" s="35" t="s">
        <v>47</v>
      </c>
      <c r="D93" s="50"/>
      <c r="E93" s="50" t="s">
        <v>44</v>
      </c>
      <c r="F93" s="69">
        <v>1</v>
      </c>
      <c r="G93" s="78"/>
      <c r="H93" s="81"/>
      <c r="I93" s="96"/>
      <c r="J93" s="65" t="s">
        <v>76</v>
      </c>
      <c r="K93" s="105"/>
    </row>
    <row r="94" spans="2:11" ht="21" customHeight="1">
      <c r="B94" s="13"/>
      <c r="C94" s="25"/>
      <c r="D94" s="25"/>
      <c r="E94" s="25"/>
      <c r="F94" s="25"/>
      <c r="G94" s="74" t="s">
        <v>1</v>
      </c>
      <c r="H94" s="83"/>
      <c r="I94" s="93" t="s">
        <v>45</v>
      </c>
      <c r="J94" s="100"/>
    </row>
    <row r="95" spans="2:11" ht="14.4">
      <c r="B95" s="2"/>
      <c r="C95" s="2"/>
      <c r="D95" s="2"/>
      <c r="E95" s="8"/>
      <c r="F95" s="2"/>
      <c r="G95" s="2"/>
      <c r="H95" s="88"/>
      <c r="I95" s="88"/>
      <c r="J95" s="2"/>
    </row>
    <row r="96" spans="2:11">
      <c r="B96" s="2"/>
      <c r="C96" s="2"/>
      <c r="D96" s="2"/>
      <c r="E96" s="2"/>
      <c r="F96" s="2"/>
      <c r="G96" s="2"/>
      <c r="H96" s="6"/>
      <c r="I96" s="6"/>
      <c r="J96" s="2"/>
    </row>
    <row r="97" spans="2:10" ht="21.6" customHeight="1">
      <c r="B97" s="2"/>
      <c r="C97" s="2"/>
      <c r="D97" s="2"/>
      <c r="E97" s="115" t="s">
        <v>127</v>
      </c>
      <c r="F97" s="116"/>
      <c r="G97" s="117"/>
      <c r="H97" s="109"/>
      <c r="I97" s="110" t="s">
        <v>126</v>
      </c>
      <c r="J97" s="2"/>
    </row>
    <row r="98" spans="2:10">
      <c r="B98" s="2"/>
      <c r="C98" s="2"/>
      <c r="D98" s="2"/>
      <c r="E98" s="2"/>
      <c r="F98" s="2"/>
      <c r="G98" s="2"/>
      <c r="H98" s="6"/>
      <c r="I98" s="6"/>
      <c r="J98" s="2"/>
    </row>
    <row r="99" spans="2:10">
      <c r="B99" s="2"/>
      <c r="C99" s="2"/>
      <c r="D99" s="2"/>
      <c r="J99" s="2"/>
    </row>
    <row r="100" spans="2:10">
      <c r="B100" s="2"/>
      <c r="C100" s="2"/>
      <c r="D100" s="2"/>
      <c r="J100" s="2"/>
    </row>
    <row r="101" spans="2:10">
      <c r="B101" s="2"/>
      <c r="C101" s="2"/>
      <c r="D101" s="2"/>
      <c r="J101" s="2"/>
    </row>
    <row r="102" spans="2:10">
      <c r="B102" s="2"/>
      <c r="C102" s="2"/>
      <c r="D102" s="2"/>
      <c r="J102" s="2"/>
    </row>
    <row r="103" spans="2:10">
      <c r="B103" s="2"/>
      <c r="C103" s="2"/>
      <c r="D103" s="2"/>
      <c r="J103" s="2"/>
    </row>
  </sheetData>
  <mergeCells count="4">
    <mergeCell ref="B3:H3"/>
    <mergeCell ref="E83:G83"/>
    <mergeCell ref="J87:J88"/>
    <mergeCell ref="E97:G97"/>
  </mergeCells>
  <phoneticPr fontId="26"/>
  <pageMargins left="0.47244094488188981" right="0.31496062992125984" top="0.59055118110236227" bottom="0.70866141732283472" header="0.31496062992125984" footer="0.31496062992125984"/>
  <pageSetup paperSize="9" scale="69" fitToHeight="0" orientation="portrait" cellComments="asDisplayed" copies="3" r:id="rId1"/>
  <headerFooter alignWithMargins="0"/>
  <rowBreaks count="2" manualBreakCount="2">
    <brk id="26" max="9" man="1"/>
    <brk id="71" max="9" man="1"/>
  </rowBreaks>
  <colBreaks count="2" manualBreakCount="2">
    <brk id="6" max="108" man="1"/>
    <brk id="7" max="10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機器構成表</vt:lpstr>
      <vt:lpstr>機器構成表!Print_Area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角田 栞理</dc:creator>
  <cp:lastModifiedBy>角田 栞理</cp:lastModifiedBy>
  <cp:lastPrinted>2025-05-09T08:43:05Z</cp:lastPrinted>
  <dcterms:created xsi:type="dcterms:W3CDTF">2025-04-08T09:58:24Z</dcterms:created>
  <dcterms:modified xsi:type="dcterms:W3CDTF">2025-05-09T08:43:21Z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2025-04-22T10:01:50Z</vt:filetime>
  </property>
</Properties>
</file>