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ano.local\Public_new\佐野市共有1\1560水道局総務課\1000財政計画・経営戦略・経営比較分析\（３）経営比較分析\(Ｂ)下水道事業分\R6.1経営比較分析(R4決算ベース)\"/>
    </mc:Choice>
  </mc:AlternateContent>
  <xr:revisionPtr revIDLastSave="0" documentId="13_ncr:1_{76A6859E-5AAB-44FE-AC02-AE9D143BD735}" xr6:coauthVersionLast="47" xr6:coauthVersionMax="47" xr10:uidLastSave="{00000000-0000-0000-0000-000000000000}"/>
  <workbookProtection workbookAlgorithmName="SHA-512" workbookHashValue="MCiL9lKrsU1qY8fM1kPQqI+ESlNre6ftwM4t+HyOMROhvPCHHLQDQnQWW/YtgpGfmDmYEp8tjZ1VGs9KBx6S8A==" workbookSaltValue="7DC4fCnDMWctR7rtSxsZCQ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W10" i="4"/>
  <c r="P10" i="4"/>
  <c r="I10" i="4"/>
  <c r="B10" i="4"/>
  <c r="BB8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<sst xmlns="http://schemas.openxmlformats.org/spreadsheetml/2006/main" count="275" uniqueCount="118">
  <si>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</si>
  <si>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</si>
  <si>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</si>
  <si>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</si>
  <si>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</si>
  <si>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</si>
  <si>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</si>
  <si>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</si>
  <si>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</si>
  <si>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</si>
  <si>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</si>
  <si>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</si>
  <si>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</si>
  <si>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</si>
  <si>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</si>
  <si>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</si>
  <si>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</si>
  <si>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</si>
  <si>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</si>
  <si>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</si>
  <si>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</si>
  <si>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</si>
  <si>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</si>
  <si>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</si>
  <si>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</si>
  <si>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</si>
  <si>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</si>
  <si>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</si>
  <si>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</si>
  <si>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</si>
  <si>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</si>
  <si>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</si>
  <si>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</si>
  <si>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</si>
  <si>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</si>
  <si>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</si>
  <si>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</si>
  <si>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</si>
  <si>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</si>
  <si>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</si>
  <si>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</si>
  <si>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</si>
  <si>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</si>
  <si>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</si>
  <si>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</si>
  <si>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</si>
  <si>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</si>
  <si>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</si>
  <si>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</si>
  <si>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</si>
  <si>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</si>
  <si>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</si>
  <si>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</si>
  <si>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</si>
  <si>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</si>
  <si>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</si>
  <si>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</si>
  <si>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</si>
  <si>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</si>
  <si>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</si>
  <si>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</si>
  <si>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</si>
  <si>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</si>
  <si>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</si>
  <si>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</si>
  <si>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</si>
  <si>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</si>
  <si>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</si>
  <si>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</si>
  <si>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</si>
  <si>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</si>
  <si>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</si>
  <si>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</si>
  <si>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</si>
  <si>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</si>
  <si>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</si>
  <si>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</si>
  <si>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</si>
  <si>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</si>
  <si>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</si>
  <si>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</si>
  <si>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</si>
  <si>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</si>
  <si>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</si>
  <si>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</si>
  <si>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</si>
  <si>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</si>
  <si>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</si>
  <si>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</si>
  <si>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</si>
  <si>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</si>
  <si>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</si>
  <si>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</si>
  <si>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</si>
  <si>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</si>
  <si>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</si>
  <si>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</si>
  <si>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</si>
  <si>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</si>
  <si>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</si>
  <si>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</si>
  <si>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</si>
  <si>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</si>
  <si>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</si>
  <si>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</si>
  <si>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</si>
  <si>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</si>
  <si>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</si>
  <si>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</si>
  <si>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</si>
  <si>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</si>
  <si>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</si>
  <si>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</si>
  <si>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</si>
  <si>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</si>
  <si>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１７年度に新規建設事業が終了しており、令和５年度末を目標に残り１地区について、既存の管渠を利用しつつ公共下水道に切り替える。維持・修繕費用の増加を抑制するとともに、更新費用の発生を抑えることが重要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ヘイセイ</t>
    </rPh>
    <rPh sb="15" eb="17">
      <t>ネンド</t>
    </rPh>
    <rPh sb="18" eb="20">
      <t>シンキ</t>
    </rPh>
    <rPh sb="20" eb="22">
      <t>ケンセツ</t>
    </rPh>
    <rPh sb="22" eb="24">
      <t>ジギョウ</t>
    </rPh>
    <rPh sb="25" eb="27">
      <t>シュウリョウ</t>
    </rPh>
    <rPh sb="32" eb="34">
      <t>レイワ</t>
    </rPh>
    <rPh sb="35" eb="37">
      <t>ネンド</t>
    </rPh>
    <rPh sb="37" eb="38">
      <t>マツ</t>
    </rPh>
    <rPh sb="39" eb="41">
      <t>モクヒョウ</t>
    </rPh>
    <rPh sb="42" eb="43">
      <t>ノコ</t>
    </rPh>
    <rPh sb="45" eb="47">
      <t>チク</t>
    </rPh>
    <rPh sb="52" eb="54">
      <t>キソン</t>
    </rPh>
    <rPh sb="55" eb="57">
      <t>カンキョ</t>
    </rPh>
    <rPh sb="58" eb="60">
      <t>リヨウ</t>
    </rPh>
    <rPh sb="63" eb="65">
      <t>コウキョウ</t>
    </rPh>
    <rPh sb="65" eb="68">
      <t>ゲスイドウ</t>
    </rPh>
    <rPh sb="69" eb="70">
      <t>キ</t>
    </rPh>
    <rPh sb="71" eb="72">
      <t>カ</t>
    </rPh>
    <rPh sb="75" eb="77">
      <t>イジ</t>
    </rPh>
    <rPh sb="78" eb="80">
      <t>シュウゼン</t>
    </rPh>
    <rPh sb="80" eb="82">
      <t>ヒヨウ</t>
    </rPh>
    <rPh sb="83" eb="85">
      <t>ゾウカ</t>
    </rPh>
    <rPh sb="86" eb="88">
      <t>ヨクセイ</t>
    </rPh>
    <rPh sb="95" eb="97">
      <t>コウシン</t>
    </rPh>
    <rPh sb="97" eb="99">
      <t>ヒヨウ</t>
    </rPh>
    <rPh sb="100" eb="102">
      <t>ハッセイ</t>
    </rPh>
    <rPh sb="103" eb="104">
      <t>オサ</t>
    </rPh>
    <rPh sb="109" eb="111">
      <t>ジュウヨウ</t>
    </rPh>
    <phoneticPr fontId="4"/>
  </si>
  <si>
    <t xml:space="preserve">　①有形固定資産減価償却率は、毎年約４％ずつ増加しているため、類似団体や全国平均より増加の割合が大きい。
　②管渠老朽化率は全ての管渠が法定耐用年数内である。
　③管渠改善率は管渠の更新等を行っていないため存在していない。
</t>
    <rPh sb="15" eb="17">
      <t>マイトシ</t>
    </rPh>
    <rPh sb="17" eb="18">
      <t>ヤク</t>
    </rPh>
    <rPh sb="22" eb="24">
      <t>ゾウカ</t>
    </rPh>
    <rPh sb="31" eb="33">
      <t>ルイジ</t>
    </rPh>
    <rPh sb="33" eb="35">
      <t>ダンタイ</t>
    </rPh>
    <rPh sb="36" eb="38">
      <t>ゼンコク</t>
    </rPh>
    <rPh sb="38" eb="40">
      <t>ヘイキン</t>
    </rPh>
    <rPh sb="42" eb="44">
      <t>ゾウカ</t>
    </rPh>
    <rPh sb="45" eb="47">
      <t>ワリアイ</t>
    </rPh>
    <rPh sb="48" eb="49">
      <t>オオ</t>
    </rPh>
    <rPh sb="55" eb="57">
      <t>カンキョ</t>
    </rPh>
    <rPh sb="57" eb="59">
      <t>ロウキュウ</t>
    </rPh>
    <rPh sb="62" eb="63">
      <t>スベ</t>
    </rPh>
    <rPh sb="65" eb="67">
      <t>カンキョ</t>
    </rPh>
    <rPh sb="68" eb="70">
      <t>ホウテイ</t>
    </rPh>
    <rPh sb="70" eb="72">
      <t>タイヨウ</t>
    </rPh>
    <rPh sb="72" eb="74">
      <t>ネンスウ</t>
    </rPh>
    <rPh sb="74" eb="75">
      <t>ナイ</t>
    </rPh>
    <rPh sb="82" eb="84">
      <t>カンキョ</t>
    </rPh>
    <rPh sb="84" eb="86">
      <t>カイゼン</t>
    </rPh>
    <rPh sb="88" eb="90">
      <t>カンキョ</t>
    </rPh>
    <rPh sb="91" eb="93">
      <t>コウシン</t>
    </rPh>
    <rPh sb="93" eb="94">
      <t>トウ</t>
    </rPh>
    <rPh sb="95" eb="96">
      <t>オコナ</t>
    </rPh>
    <rPh sb="103" eb="105">
      <t>ソンザイ</t>
    </rPh>
    <phoneticPr fontId="4"/>
  </si>
  <si>
    <t>　①経常収支比率は、前年度に比べて増加している。これは主に一般会計からの繰入金等の増加によるものである。
　②累積欠損金比率は、存在していない。
　③流動比率は、現金の増加により前年度比で増加している。
　④企業債残高対事業規模比率は、更新工事を行っていないためほぼ存在していない。
　⑤経費回収率は、前年度比で減少している。
　⑥汚水処理原価は、１㎥当たり約４５２円で、前年度より増加し、類似団体や全国平均より高い。
　⑦施設利用率は、前年度より減少し、類似団体や全国平均よりやや低い。
　⑧水洗化率は、前年度比で増加となり、類似団体よりやや高いが、全国平均よりはやや低い状況となっている。
　経営の健全性・効率性は、①・③・⑧の指標からは比較的良い状態を保てているが、⑤・⑥・⑦の指標では低い状況にある。</t>
    <rPh sb="10" eb="11">
      <t>ゼン</t>
    </rPh>
    <rPh sb="11" eb="13">
      <t>ネンド</t>
    </rPh>
    <rPh sb="14" eb="15">
      <t>クラ</t>
    </rPh>
    <rPh sb="17" eb="19">
      <t>ゾウカ</t>
    </rPh>
    <rPh sb="27" eb="28">
      <t>オモ</t>
    </rPh>
    <rPh sb="29" eb="31">
      <t>イッパン</t>
    </rPh>
    <rPh sb="31" eb="33">
      <t>カイケイ</t>
    </rPh>
    <rPh sb="36" eb="38">
      <t>クリイレ</t>
    </rPh>
    <rPh sb="38" eb="39">
      <t>キン</t>
    </rPh>
    <rPh sb="39" eb="40">
      <t>トウ</t>
    </rPh>
    <rPh sb="41" eb="43">
      <t>ゾウカ</t>
    </rPh>
    <rPh sb="81" eb="83">
      <t>ゲンキン</t>
    </rPh>
    <rPh sb="84" eb="86">
      <t>ゾウカ</t>
    </rPh>
    <rPh sb="89" eb="93">
      <t>ゼンネンドヒ</t>
    </rPh>
    <rPh sb="94" eb="96">
      <t>ゾウカ</t>
    </rPh>
    <rPh sb="110" eb="112">
      <t>ジギョウ</t>
    </rPh>
    <rPh sb="112" eb="114">
      <t>キボ</t>
    </rPh>
    <rPh sb="118" eb="120">
      <t>コウシン</t>
    </rPh>
    <rPh sb="120" eb="122">
      <t>コウジ</t>
    </rPh>
    <rPh sb="123" eb="124">
      <t>オコナ</t>
    </rPh>
    <rPh sb="133" eb="135">
      <t>ソンザイ</t>
    </rPh>
    <rPh sb="144" eb="146">
      <t>ケイヒ</t>
    </rPh>
    <rPh sb="151" eb="155">
      <t>ゼンネンドヒ</t>
    </rPh>
    <rPh sb="156" eb="158">
      <t>ゲンショウ</t>
    </rPh>
    <rPh sb="166" eb="168">
      <t>オスイ</t>
    </rPh>
    <rPh sb="168" eb="170">
      <t>ショリ</t>
    </rPh>
    <rPh sb="179" eb="180">
      <t>ヤク</t>
    </rPh>
    <rPh sb="186" eb="189">
      <t>ゼンネンド</t>
    </rPh>
    <rPh sb="191" eb="193">
      <t>ゾウカ</t>
    </rPh>
    <rPh sb="195" eb="197">
      <t>ルイジ</t>
    </rPh>
    <rPh sb="197" eb="199">
      <t>ダンタイ</t>
    </rPh>
    <rPh sb="206" eb="207">
      <t>タカ</t>
    </rPh>
    <rPh sb="219" eb="222">
      <t>ゼンネンド</t>
    </rPh>
    <rPh sb="224" eb="226">
      <t>ゲンショウ</t>
    </rPh>
    <rPh sb="228" eb="230">
      <t>ルイジ</t>
    </rPh>
    <rPh sb="230" eb="232">
      <t>ダンタイ</t>
    </rPh>
    <rPh sb="233" eb="235">
      <t>ゼンコク</t>
    </rPh>
    <rPh sb="235" eb="237">
      <t>ヘイキン</t>
    </rPh>
    <rPh sb="241" eb="242">
      <t>ヒク</t>
    </rPh>
    <rPh sb="247" eb="250">
      <t>スイセンカ</t>
    </rPh>
    <rPh sb="253" eb="257">
      <t>ゼンネンドヒ</t>
    </rPh>
    <rPh sb="258" eb="260">
      <t>ゾウカ</t>
    </rPh>
    <rPh sb="264" eb="266">
      <t>ルイジ</t>
    </rPh>
    <rPh sb="266" eb="268">
      <t>ダンタイ</t>
    </rPh>
    <rPh sb="272" eb="273">
      <t>タカ</t>
    </rPh>
    <rPh sb="276" eb="278">
      <t>ゼンコク</t>
    </rPh>
    <rPh sb="278" eb="280">
      <t>ヘイキン</t>
    </rPh>
    <rPh sb="285" eb="286">
      <t>ヒク</t>
    </rPh>
    <rPh sb="287" eb="289">
      <t>ジョウキョウ</t>
    </rPh>
    <rPh sb="316" eb="318">
      <t>シヒョウ</t>
    </rPh>
    <rPh sb="321" eb="324">
      <t>ヒカクテキ</t>
    </rPh>
    <rPh sb="324" eb="325">
      <t>ヨ</t>
    </rPh>
    <rPh sb="326" eb="328">
      <t>ジョウタイ</t>
    </rPh>
    <rPh sb="329" eb="330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</si>
</sst>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C-4EC3-BFB0-B93C7819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C-4EC3-BFB0-B93C7819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55.23</c:v>
                </c:pt>
                <c:pt idx="3">
                  <c:v>59.91</c:v>
                </c:pt>
                <c:pt idx="4">
                  <c:v>48.55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3-4B1F-87B8-2C7EE849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3-4B1F-87B8-2C7EE849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82.25</c:v>
                </c:pt>
                <c:pt idx="3">
                  <c:v>84.84</c:v>
                </c:pt>
                <c:pt idx="4">
                  <c:v>85.23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A18-B7FA-C61F0DEC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1-4A18-B7FA-C61F0DEC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250.87</c:v>
                </c:pt>
                <c:pt idx="3">
                  <c:v>214.38</c:v>
                </c:pt>
                <c:pt idx="4">
                  <c:v>270.27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8-41B7-965D-5E3BDBE2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8-41B7-965D-5E3BDBE2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4.26</c:v>
                </c:pt>
                <c:pt idx="3">
                  <c:v>8.49</c:v>
                </c:pt>
                <c:pt idx="4">
                  <c:v>12.28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7F9-86B2-A92472C1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1-47F9-86B2-A92472C1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8-4797-99A2-37618574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8-4797-99A2-37618574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2-4625-8742-6CE6D4A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2-4625-8742-6CE6D4A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146.13</c:v>
                </c:pt>
                <c:pt idx="3">
                  <c:v>190.28</c:v>
                </c:pt>
                <c:pt idx="4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8-40DA-939D-21C1A7EE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8-40DA-939D-21C1A7EE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F-4032-BCD6-2C01CBDF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F-4032-BCD6-2C01CBDF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25.64</c:v>
                </c:pt>
                <c:pt idx="3">
                  <c:v>31.04</c:v>
                </c:pt>
                <c:pt idx="4">
                  <c:v>24.27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8-49CA-8FCB-9EF901B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8-49CA-8FCB-9EF901B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424.42</c:v>
                </c:pt>
                <c:pt idx="3">
                  <c:v>352.55</c:v>
                </c:pt>
                <c:pt idx="4">
                  <c:v>452.78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8-4A54-8C52-7D84DD0B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8-4A54-8C52-7D84DD0B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1" t="str">
        <f>データ!H6</f>
        <v>栃木県　佐野市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2" t="s">
        <v>9</v>
      </c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4"/>
    </row>
    <row r="8" spans="1:78" ht="18.75" customHeight="1" x14ac:dyDescent="0.2">
      <c r="A8" s="2"/>
      <c r="B8" s="68" t="str">
        <f>データ!I6</f>
        <v>法適用</v>
      </c>
      <c r="C8" s="68"/>
      <c r="D8" s="68"/>
      <c r="E8" s="68"/>
      <c r="F8" s="68"/>
      <c r="G8" s="68"/>
      <c r="H8" s="68"/>
      <c r="I8" s="68" t="str">
        <f>データ!J6</f>
        <v>下水道事業</v>
      </c>
      <c r="J8" s="68"/>
      <c r="K8" s="68"/>
      <c r="L8" s="68"/>
      <c r="M8" s="68"/>
      <c r="N8" s="68"/>
      <c r="O8" s="68"/>
      <c r="P8" s="68" t="str">
        <f>データ!K6</f>
        <v>農業集落排水</v>
      </c>
      <c r="Q8" s="68"/>
      <c r="R8" s="68"/>
      <c r="S8" s="68"/>
      <c r="T8" s="68"/>
      <c r="U8" s="68"/>
      <c r="V8" s="68"/>
      <c r="W8" s="68" t="str">
        <f>データ!L6</f>
        <v>F2</v>
      </c>
      <c r="X8" s="68"/>
      <c r="Y8" s="68"/>
      <c r="Z8" s="68"/>
      <c r="AA8" s="68"/>
      <c r="AB8" s="68"/>
      <c r="AC8" s="68"/>
      <c r="AD8" s="69" t="str">
        <f>データ!$M$6</f>
        <v>非設置</v>
      </c>
      <c r="AE8" s="69"/>
      <c r="AF8" s="69"/>
      <c r="AG8" s="69"/>
      <c r="AH8" s="69"/>
      <c r="AI8" s="69"/>
      <c r="AJ8" s="69"/>
      <c r="AK8" s="3"/>
      <c r="AL8" s="45">
        <f>データ!S6</f>
        <v>115088</v>
      </c>
      <c r="AM8" s="45"/>
      <c r="AN8" s="45"/>
      <c r="AO8" s="45"/>
      <c r="AP8" s="45"/>
      <c r="AQ8" s="45"/>
      <c r="AR8" s="45"/>
      <c r="AS8" s="45"/>
      <c r="AT8" s="46">
        <f>データ!T6</f>
        <v>356.04</v>
      </c>
      <c r="AU8" s="46"/>
      <c r="AV8" s="46"/>
      <c r="AW8" s="46"/>
      <c r="AX8" s="46"/>
      <c r="AY8" s="46"/>
      <c r="AZ8" s="46"/>
      <c r="BA8" s="46"/>
      <c r="BB8" s="46">
        <f>データ!U6</f>
        <v>323.24</v>
      </c>
      <c r="BC8" s="46"/>
      <c r="BD8" s="46"/>
      <c r="BE8" s="46"/>
      <c r="BF8" s="46"/>
      <c r="BG8" s="46"/>
      <c r="BH8" s="46"/>
      <c r="BI8" s="46"/>
      <c r="BJ8" s="3"/>
      <c r="BK8" s="3"/>
      <c r="BL8" s="64" t="s">
        <v>10</v>
      </c>
      <c r="BM8" s="65"/>
      <c r="BN8" s="66" t="s">
        <v>11</v>
      </c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7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53.31</v>
      </c>
      <c r="J10" s="46"/>
      <c r="K10" s="46"/>
      <c r="L10" s="46"/>
      <c r="M10" s="46"/>
      <c r="N10" s="46"/>
      <c r="O10" s="46"/>
      <c r="P10" s="46">
        <f>データ!P6</f>
        <v>0.87</v>
      </c>
      <c r="Q10" s="46"/>
      <c r="R10" s="46"/>
      <c r="S10" s="46"/>
      <c r="T10" s="46"/>
      <c r="U10" s="46"/>
      <c r="V10" s="46"/>
      <c r="W10" s="46">
        <f>データ!Q6</f>
        <v>101.48</v>
      </c>
      <c r="X10" s="46"/>
      <c r="Y10" s="46"/>
      <c r="Z10" s="46"/>
      <c r="AA10" s="46"/>
      <c r="AB10" s="46"/>
      <c r="AC10" s="46"/>
      <c r="AD10" s="45">
        <f>データ!R6</f>
        <v>2200</v>
      </c>
      <c r="AE10" s="45"/>
      <c r="AF10" s="45"/>
      <c r="AG10" s="45"/>
      <c r="AH10" s="45"/>
      <c r="AI10" s="45"/>
      <c r="AJ10" s="45"/>
      <c r="AK10" s="2"/>
      <c r="AL10" s="45">
        <f>データ!V6</f>
        <v>995</v>
      </c>
      <c r="AM10" s="45"/>
      <c r="AN10" s="45"/>
      <c r="AO10" s="45"/>
      <c r="AP10" s="45"/>
      <c r="AQ10" s="45"/>
      <c r="AR10" s="45"/>
      <c r="AS10" s="45"/>
      <c r="AT10" s="46">
        <f>データ!W6</f>
        <v>0.54</v>
      </c>
      <c r="AU10" s="46"/>
      <c r="AV10" s="46"/>
      <c r="AW10" s="46"/>
      <c r="AX10" s="46"/>
      <c r="AY10" s="46"/>
      <c r="AZ10" s="46"/>
      <c r="BA10" s="46"/>
      <c r="BB10" s="46">
        <f>データ!X6</f>
        <v>1842.59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5" t="s">
        <v>26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2">
      <c r="A15" s="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27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2" t="s">
        <v>28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4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4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29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29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1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uVm5AovwmYLV+gQat2ei6Q88j8ngKXLpdaLgv6khX5KXLJ99XyMAu6jw3g7wwzZsfHnQrR0SacVT6YJYz+Y/BQ==" saltValue="w2f26i8Yy0yy8gdw4JCOG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92045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佐野市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53.31</v>
      </c>
      <c r="P6" s="20">
        <f t="shared" si="3"/>
        <v>0.87</v>
      </c>
      <c r="Q6" s="20">
        <f t="shared" si="3"/>
        <v>101.48</v>
      </c>
      <c r="R6" s="20">
        <f t="shared" si="3"/>
        <v>2200</v>
      </c>
      <c r="S6" s="20">
        <f t="shared" si="3"/>
        <v>115088</v>
      </c>
      <c r="T6" s="20">
        <f t="shared" si="3"/>
        <v>356.04</v>
      </c>
      <c r="U6" s="20">
        <f t="shared" si="3"/>
        <v>323.24</v>
      </c>
      <c r="V6" s="20">
        <f t="shared" si="3"/>
        <v>995</v>
      </c>
      <c r="W6" s="20">
        <f t="shared" si="3"/>
        <v>0.54</v>
      </c>
      <c r="X6" s="20">
        <f t="shared" si="3"/>
        <v>1842.59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250.87</v>
      </c>
      <c r="AB6" s="21">
        <f t="shared" si="4"/>
        <v>214.38</v>
      </c>
      <c r="AC6" s="21">
        <f t="shared" si="4"/>
        <v>270.27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146.13</v>
      </c>
      <c r="AX6" s="21">
        <f t="shared" si="6"/>
        <v>190.28</v>
      </c>
      <c r="AY6" s="21">
        <f t="shared" si="6"/>
        <v>303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1">
        <f t="shared" si="7"/>
        <v>0.71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25.64</v>
      </c>
      <c r="BT6" s="21">
        <f t="shared" si="8"/>
        <v>31.04</v>
      </c>
      <c r="BU6" s="21">
        <f t="shared" si="8"/>
        <v>24.27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424.42</v>
      </c>
      <c r="CE6" s="21">
        <f t="shared" si="9"/>
        <v>352.55</v>
      </c>
      <c r="CF6" s="21">
        <f t="shared" si="9"/>
        <v>452.78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55.23</v>
      </c>
      <c r="CP6" s="21">
        <f t="shared" si="10"/>
        <v>59.91</v>
      </c>
      <c r="CQ6" s="21">
        <f t="shared" si="10"/>
        <v>48.55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82.25</v>
      </c>
      <c r="DA6" s="21">
        <f t="shared" si="11"/>
        <v>84.84</v>
      </c>
      <c r="DB6" s="21">
        <f t="shared" si="11"/>
        <v>85.23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4.26</v>
      </c>
      <c r="DL6" s="21">
        <f t="shared" si="12"/>
        <v>8.49</v>
      </c>
      <c r="DM6" s="21">
        <f t="shared" si="12"/>
        <v>12.28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92045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53.31</v>
      </c>
      <c r="P7" s="24">
        <v>0.87</v>
      </c>
      <c r="Q7" s="24">
        <v>101.48</v>
      </c>
      <c r="R7" s="24">
        <v>2200</v>
      </c>
      <c r="S7" s="24">
        <v>115088</v>
      </c>
      <c r="T7" s="24">
        <v>356.04</v>
      </c>
      <c r="U7" s="24">
        <v>323.24</v>
      </c>
      <c r="V7" s="24">
        <v>995</v>
      </c>
      <c r="W7" s="24">
        <v>0.54</v>
      </c>
      <c r="X7" s="24">
        <v>1842.59</v>
      </c>
      <c r="Y7" s="24" t="s">
        <v>102</v>
      </c>
      <c r="Z7" s="24" t="s">
        <v>102</v>
      </c>
      <c r="AA7" s="24">
        <v>250.87</v>
      </c>
      <c r="AB7" s="24">
        <v>214.38</v>
      </c>
      <c r="AC7" s="24">
        <v>270.27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146.13</v>
      </c>
      <c r="AX7" s="24">
        <v>190.28</v>
      </c>
      <c r="AY7" s="24">
        <v>303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0.71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25.64</v>
      </c>
      <c r="BT7" s="24">
        <v>31.04</v>
      </c>
      <c r="BU7" s="24">
        <v>24.27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424.42</v>
      </c>
      <c r="CE7" s="24">
        <v>352.55</v>
      </c>
      <c r="CF7" s="24">
        <v>452.78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55.23</v>
      </c>
      <c r="CP7" s="24">
        <v>59.91</v>
      </c>
      <c r="CQ7" s="24">
        <v>48.55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82.25</v>
      </c>
      <c r="DA7" s="24">
        <v>84.84</v>
      </c>
      <c r="DB7" s="24">
        <v>85.23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4.26</v>
      </c>
      <c r="DL7" s="24">
        <v>8.49</v>
      </c>
      <c r="DM7" s="24">
        <v>12.28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落合範男</cp:lastModifiedBy>
  <cp:lastPrinted>2024-01-26T02:54:54Z</cp:lastPrinted>
  <dcterms:created xsi:type="dcterms:W3CDTF">2023-12-12T01:00:46Z</dcterms:created>
  <dcterms:modified xsi:type="dcterms:W3CDTF">2024-02-26T04:21:28Z</dcterms:modified>
  <cp:category/>
</cp:coreProperties>
</file>